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0.251\総務課\政策調整係\山科\01 財政関係\14 財政状況資料集\H30決算分\提出（200909追加分結合）\"/>
    </mc:Choice>
  </mc:AlternateContent>
  <xr:revisionPtr revIDLastSave="0" documentId="13_ncr:1_{B2E9D7CA-B61C-4931-80ED-F9C1156EEB5F}" xr6:coauthVersionLast="43" xr6:coauthVersionMax="43" xr10:uidLastSave="{00000000-0000-0000-0000-000000000000}"/>
  <bookViews>
    <workbookView xWindow="-108" yWindow="-108" windowWidth="23256" windowHeight="12576" firstSheet="11"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BY34" i="7"/>
  <c r="BG34" i="7"/>
  <c r="AM34" i="7"/>
  <c r="W34" i="7"/>
  <c r="U34" i="7" s="1"/>
  <c r="E34" i="7"/>
  <c r="C34" i="7" s="1"/>
  <c r="U35" i="7" l="1"/>
  <c r="U36" i="7" l="1"/>
  <c r="BE34" i="7"/>
  <c r="BE35" i="7" s="1"/>
  <c r="BW34" i="7" l="1"/>
  <c r="BW35" i="7" s="1"/>
  <c r="BW36" i="7" s="1"/>
  <c r="BW37" i="7" s="1"/>
  <c r="BW38" i="7" s="1"/>
  <c r="BW39" i="7" s="1"/>
  <c r="BW40" i="7" s="1"/>
  <c r="BW41" i="7" s="1"/>
  <c r="BW42" i="7" s="1"/>
  <c r="CO34" i="7" s="1"/>
</calcChain>
</file>

<file path=xl/sharedStrings.xml><?xml version="1.0" encoding="utf-8"?>
<sst xmlns="http://schemas.openxmlformats.org/spreadsheetml/2006/main" count="1066" uniqueCount="543">
  <si>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</si>
  <si>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</si>
  <si>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</si>
  <si>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</si>
  <si>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</si>
  <si>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</si>
  <si>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</si>
  <si>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</si>
  <si>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</si>
  <si>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</si>
  <si>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</si>
  <si>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</si>
  <si>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</si>
  <si>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</si>
  <si>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</si>
  <si>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</si>
  <si>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</si>
  <si>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</si>
  <si>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</si>
  <si>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</si>
  <si>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</si>
  <si>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</si>
  <si>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</si>
  <si>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</si>
  <si>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</si>
  <si>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</si>
  <si>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</si>
  <si>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</si>
  <si>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</si>
  <si>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</si>
  <si>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</si>
  <si>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</si>
  <si>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</si>
  <si>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</si>
  <si>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</si>
  <si>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</si>
  <si>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</si>
  <si>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</si>
  <si>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</si>
  <si>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</si>
  <si>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</si>
  <si>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</si>
  <si>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</si>
  <si>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</si>
  <si>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</si>
  <si>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</si>
  <si>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</si>
  <si>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</si>
  <si>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</si>
  <si>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</si>
  <si>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</si>
  <si>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</si>
  <si>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</si>
  <si>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</si>
  <si>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</si>
  <si>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</si>
  <si>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</si>
  <si>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</si>
  <si>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</si>
  <si>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</si>
  <si>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</si>
  <si>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</si>
  <si>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</si>
  <si>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</si>
  <si>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</si>
  <si>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</si>
  <si>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</si>
  <si>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</si>
  <si>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</si>
  <si>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</si>
  <si>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</si>
  <si>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</si>
  <si>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</si>
  <si>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</si>
  <si>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</si>
  <si>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</si>
  <si>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</si>
  <si>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</si>
  <si>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</si>
  <si>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</si>
  <si>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</si>
  <si>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</si>
  <si>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</si>
  <si>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</si>
  <si>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</si>
  <si>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</si>
  <si>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</si>
  <si>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</si>
  <si>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</si>
  <si>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</si>
  <si>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</si>
  <si>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</si>
  <si>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</si>
  <si>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</si>
  <si>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</si>
  <si>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</si>
  <si>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</si>
  <si>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</si>
  <si>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</si>
  <si>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</si>
  <si>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</si>
  <si>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</si>
  <si>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</si>
  <si>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</si>
  <si>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</si>
  <si>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</si>
  <si>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</si>
  <si>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</si>
  <si>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</si>
  <si>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</si>
  <si>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</si>
  <si>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</si>
  <si>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</si>
  <si>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</si>
  <si>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</si>
  <si>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</si>
  <si>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</si>
  <si>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</si>
  <si>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</si>
  <si>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</si>
  <si>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</si>
  <si>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</si>
  <si>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</si>
  <si>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</si>
  <si>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</si>
  <si>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</si>
  <si>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</si>
  <si>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</si>
  <si>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</si>
  <si>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</si>
  <si>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</si>
  <si>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</si>
  <si>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</si>
  <si>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</si>
  <si>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</si>
  <si>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</si>
  <si>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</si>
  <si>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</si>
  <si>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</si>
  <si>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</si>
  <si>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</si>
  <si>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</si>
  <si>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</si>
  <si>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</si>
  <si>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山形県鮭川村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</si>
  <si>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</si>
  <si>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</si>
  <si>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</si>
  <si>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</si>
  <si>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</si>
  <si>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</si>
  <si>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</si>
  <si>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</si>
  <si>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</si>
  <si>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</si>
  <si>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</si>
  <si>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</si>
  <si>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</si>
  <si>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</si>
  <si>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</si>
  <si>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</si>
  <si>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</si>
  <si>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</si>
  <si>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</si>
  <si>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</si>
  <si>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</si>
  <si>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</si>
  <si>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</si>
  <si>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</si>
  <si>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</si>
  <si>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</si>
  <si>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</si>
  <si>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</si>
  <si>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</si>
  <si>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</si>
  <si>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</si>
  <si>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</si>
  <si>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</si>
  <si>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</si>
  <si>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</si>
  <si>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</si>
  <si>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</si>
  <si>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</si>
  <si>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</si>
  <si>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</si>
  <si>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</si>
  <si>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</si>
  <si>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</si>
  <si>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</si>
  <si>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</si>
  <si>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</si>
  <si>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</si>
  <si>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</si>
  <si>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</si>
  <si>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</si>
  <si>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</si>
  <si>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</si>
  <si>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</si>
  <si>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</si>
  <si>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</si>
  <si>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</si>
  <si>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</si>
  <si>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</si>
  <si>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</si>
  <si>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</si>
  <si>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</si>
  <si>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</si>
  <si>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</si>
  <si>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</si>
  <si>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</si>
  <si>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</si>
  <si>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</si>
  <si>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</si>
  <si>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</si>
  <si>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</si>
  <si>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</si>
  <si>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</si>
  <si>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</si>
  <si>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</si>
  <si>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</si>
  <si>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</si>
  <si>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</si>
  <si>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</si>
  <si>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</si>
  <si>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</si>
  <si>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</si>
  <si>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</si>
  <si>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</si>
  <si>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</si>
  <si>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</si>
  <si>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</si>
  <si>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</si>
  <si>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</si>
  <si>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</si>
  <si>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</si>
  <si>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</si>
  <si>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</si>
  <si>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</si>
  <si>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</si>
  <si>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</si>
  <si>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</si>
  <si>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</si>
  <si>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</si>
  <si>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</si>
  <si>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</si>
  <si>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</si>
  <si>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</si>
  <si>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</si>
  <si>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</si>
  <si>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</si>
  <si>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</si>
  <si>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</si>
  <si>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</si>
  <si>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</si>
  <si>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</si>
  <si>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</si>
  <si>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</si>
  <si>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</si>
  <si>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</si>
  <si>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</si>
  <si>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</si>
  <si>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</si>
  <si>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</si>
  <si>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</si>
  <si>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</si>
  <si>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</si>
  <si>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</si>
  <si>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</si>
  <si>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</si>
  <si>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</si>
  <si>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</si>
  <si>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</si>
  <si>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</si>
  <si>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</si>
  <si>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</si>
  <si>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</si>
  <si>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</si>
  <si>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</si>
  <si>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</si>
  <si>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</si>
  <si>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</si>
  <si>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</si>
  <si>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</si>
  <si>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</si>
  <si>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</si>
  <si>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</si>
  <si>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</si>
  <si>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</si>
  <si>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</si>
  <si>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</si>
  <si>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</si>
  <si>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</si>
  <si>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</si>
  <si>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山形県鮭川村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</si>
  <si>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</si>
  <si>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</si>
  <si>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</si>
  <si>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</si>
  <si>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</si>
  <si>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</si>
  <si>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</si>
  <si>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</si>
  <si>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</si>
  <si>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</si>
  <si>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</si>
  <si>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</si>
  <si>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</si>
  <si>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</si>
  <si>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</si>
  <si>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</si>
  <si>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</si>
  <si>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</si>
  <si>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</si>
  <si>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鮭川村一般会計</t>
    <rPh sb="0" eb="3">
      <t>サケガワムラ</t>
    </rPh>
    <phoneticPr fontId="5"/>
  </si>
  <si>
    <t>鮭川環境アグリ</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</si>
  <si>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</si>
  <si>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</si>
  <si>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</si>
  <si>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</si>
  <si>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</si>
  <si>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</si>
  <si>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</si>
  <si>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</si>
  <si>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</si>
  <si>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</si>
  <si>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</si>
  <si>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</si>
  <si>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</si>
  <si>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</si>
  <si>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鮭川村国民健康保険特別会計</t>
    <phoneticPr fontId="5"/>
  </si>
  <si>
    <t>鮭川村介護保険特別会計</t>
    <phoneticPr fontId="5"/>
  </si>
  <si>
    <t>鮭川村後期高齢者医療特別会計</t>
    <phoneticPr fontId="5"/>
  </si>
  <si>
    <t>鮭川村簡易水道事業特別会計</t>
    <phoneticPr fontId="5"/>
  </si>
  <si>
    <t>法非適用企業</t>
    <phoneticPr fontId="5"/>
  </si>
  <si>
    <t>鮭川村農業集落排水事業特別会計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</si>
  <si>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</si>
  <si>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</si>
  <si>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</si>
  <si>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</si>
  <si>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</si>
  <si>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5"/>
  </si>
  <si>
    <t>山形県自治会館管理組合</t>
    <rPh sb="0" eb="3">
      <t>ヤマガタケン</t>
    </rPh>
    <rPh sb="3" eb="5">
      <t>ジチ</t>
    </rPh>
    <rPh sb="5" eb="7">
      <t>カイカン</t>
    </rPh>
    <rPh sb="7" eb="9">
      <t>カンリ</t>
    </rPh>
    <rPh sb="9" eb="11">
      <t>クミアイ</t>
    </rPh>
    <phoneticPr fontId="25"/>
  </si>
  <si>
    <t>-</t>
  </si>
  <si>
    <t>山形県市町村職員退職手当組合</t>
    <rPh sb="0" eb="3">
      <t>ヤマガタケン</t>
    </rPh>
    <rPh sb="3" eb="6">
      <t>シチョウソン</t>
    </rPh>
    <rPh sb="6" eb="8">
      <t>ショクイン</t>
    </rPh>
    <rPh sb="8" eb="10">
      <t>タイショク</t>
    </rPh>
    <rPh sb="10" eb="12">
      <t>テアテ</t>
    </rPh>
    <rPh sb="12" eb="14">
      <t>クミアイ</t>
    </rPh>
    <phoneticPr fontId="25"/>
  </si>
  <si>
    <t>山形県市町村交通災害共済組合</t>
    <rPh sb="0" eb="2">
      <t>ヤマガタ</t>
    </rPh>
    <rPh sb="2" eb="3">
      <t>ケン</t>
    </rPh>
    <rPh sb="3" eb="6">
      <t>シチョウソン</t>
    </rPh>
    <rPh sb="6" eb="8">
      <t>コウツウ</t>
    </rPh>
    <rPh sb="8" eb="10">
      <t>サイガイ</t>
    </rPh>
    <rPh sb="10" eb="12">
      <t>キョウサイ</t>
    </rPh>
    <rPh sb="12" eb="14">
      <t>クミアイ</t>
    </rPh>
    <phoneticPr fontId="25"/>
  </si>
  <si>
    <t>最上広域市町村圏事務組合</t>
    <rPh sb="0" eb="2">
      <t>モガミ</t>
    </rPh>
    <rPh sb="2" eb="4">
      <t>コウイキ</t>
    </rPh>
    <rPh sb="4" eb="7">
      <t>シチョウソン</t>
    </rPh>
    <rPh sb="7" eb="8">
      <t>ケン</t>
    </rPh>
    <rPh sb="8" eb="10">
      <t>ジム</t>
    </rPh>
    <rPh sb="10" eb="12">
      <t>クミアイ</t>
    </rPh>
    <phoneticPr fontId="25"/>
  </si>
  <si>
    <t>最上地区広域連合（普通会計分）</t>
    <rPh sb="0" eb="2">
      <t>モガミ</t>
    </rPh>
    <rPh sb="2" eb="4">
      <t>チク</t>
    </rPh>
    <rPh sb="4" eb="6">
      <t>コウイキ</t>
    </rPh>
    <rPh sb="6" eb="8">
      <t>レンゴウ</t>
    </rPh>
    <rPh sb="9" eb="11">
      <t>フツウ</t>
    </rPh>
    <rPh sb="11" eb="13">
      <t>カイケイ</t>
    </rPh>
    <rPh sb="13" eb="14">
      <t>ブン</t>
    </rPh>
    <phoneticPr fontId="25"/>
  </si>
  <si>
    <t>最上地区広域連合（事業会計分）</t>
    <rPh sb="0" eb="2">
      <t>モガミ</t>
    </rPh>
    <rPh sb="2" eb="4">
      <t>チク</t>
    </rPh>
    <rPh sb="4" eb="6">
      <t>コウイキ</t>
    </rPh>
    <rPh sb="6" eb="8">
      <t>レンゴウ</t>
    </rPh>
    <rPh sb="9" eb="11">
      <t>ジギョウ</t>
    </rPh>
    <rPh sb="11" eb="13">
      <t>カイケイ</t>
    </rPh>
    <rPh sb="13" eb="14">
      <t>ブン</t>
    </rPh>
    <phoneticPr fontId="25"/>
  </si>
  <si>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5"/>
  </si>
  <si>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</si>
  <si>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</si>
  <si>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</si>
  <si>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</si>
  <si>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</si>
  <si>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</si>
  <si>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</si>
  <si>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</si>
  <si>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</si>
  <si>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</si>
  <si>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</si>
  <si>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</si>
  <si>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</si>
  <si>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</si>
  <si>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</si>
  <si>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</si>
  <si>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</si>
  <si>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</si>
  <si>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</si>
  <si>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</si>
  <si>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</si>
  <si>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</si>
  <si>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</si>
  <si>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</si>
  <si>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</si>
  <si>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</si>
  <si>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</si>
  <si>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</si>
  <si>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</si>
  <si>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</si>
  <si>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</si>
  <si>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</si>
  <si>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</si>
  <si>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</si>
  <si>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</si>
  <si>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</si>
  <si>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</si>
  <si>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</si>
  <si>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</si>
  <si>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</si>
  <si>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</si>
  <si>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</si>
  <si>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</si>
  <si>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</si>
  <si>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</si>
  <si>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</si>
  <si>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</si>
  <si>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</si>
  <si>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</si>
  <si>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</si>
  <si>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</si>
  <si>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</si>
  <si>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</si>
  <si>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</si>
  <si>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</si>
  <si>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</si>
  <si>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</si>
  <si>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</si>
  <si>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</si>
  <si>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</si>
  <si>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</si>
  <si>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</si>
  <si>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</si>
  <si>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</si>
  <si>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</si>
  <si>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</si>
  <si>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</si>
  <si>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</si>
  <si>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</si>
  <si>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</si>
  <si>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</si>
  <si>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</si>
  <si>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</si>
  <si>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</si>
  <si>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</si>
  <si>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</si>
  <si>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</si>
  <si>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</si>
  <si>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</si>
  <si>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</si>
  <si>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</si>
  <si>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</si>
  <si>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</si>
  <si>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</si>
  <si>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</si>
  <si>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</si>
  <si>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</si>
  <si>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</si>
  <si>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</si>
  <si>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</si>
  <si>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</si>
  <si>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</si>
  <si>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</si>
  <si>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</si>
  <si>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</si>
  <si>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</si>
  <si>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</si>
  <si>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</si>
  <si>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</si>
  <si>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</si>
  <si>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</si>
  <si>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</si>
  <si>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</si>
  <si>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</si>
  <si>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</si>
  <si>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</si>
  <si>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</si>
  <si>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</si>
  <si>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</si>
  <si>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</si>
  <si>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</si>
  <si>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</si>
  <si>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</si>
  <si>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</si>
  <si>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</si>
  <si>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</si>
  <si>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</si>
  <si>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</si>
  <si>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</si>
  <si>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</si>
  <si>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</si>
  <si>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</si>
  <si>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</si>
  <si>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</si>
  <si>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</si>
  <si>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</si>
  <si>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</si>
  <si>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</si>
  <si>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</si>
  <si>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</si>
  <si>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0.05</t>
  </si>
  <si>
    <t>▲ 0.40</t>
  </si>
  <si>
    <t>▲ 2.32</t>
  </si>
  <si>
    <t>会計</t>
    <rPh sb="0" eb="2">
      <t>カイケイ</t>
    </rPh>
    <phoneticPr fontId="5"/>
  </si>
  <si>
    <t>一般会計</t>
  </si>
  <si>
    <t>鮭川村介護保険特別会計</t>
  </si>
  <si>
    <t>鮭川村簡易水道事業特別会計</t>
  </si>
  <si>
    <t>鮭川村農業集落排水事業特別会計</t>
  </si>
  <si>
    <t>鮭川村後期高齢者医療特別会計</t>
  </si>
  <si>
    <t>鮭川村国民健康保険特別会計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</si>
  <si>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</si>
  <si>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</si>
  <si>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</si>
  <si>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</si>
  <si>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</si>
  <si>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</si>
  <si>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</si>
  <si>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</si>
  <si>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</si>
  <si>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</si>
  <si>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</si>
  <si>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</si>
  <si>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</si>
  <si>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</si>
  <si>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</si>
  <si>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</si>
  <si>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</si>
  <si>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</si>
  <si>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</si>
  <si>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</si>
  <si>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</si>
  <si>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</si>
  <si>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</si>
  <si>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</si>
  <si>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</si>
  <si>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</si>
  <si>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</si>
  <si>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</si>
  <si>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</si>
  <si>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</si>
  <si>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</si>
  <si>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</si>
  <si>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</si>
  <si>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</si>
  <si>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</si>
  <si>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</si>
  <si>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</si>
  <si>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</si>
  <si>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</si>
  <si>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</si>
  <si>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</si>
  <si>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</si>
  <si>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</si>
  <si>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</si>
  <si>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</si>
  <si>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</si>
  <si>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</si>
  <si>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ふるさと応援基金</t>
    <rPh sb="4" eb="6">
      <t>オウエン</t>
    </rPh>
    <rPh sb="6" eb="8">
      <t>キキン</t>
    </rPh>
    <phoneticPr fontId="2"/>
  </si>
  <si>
    <t>地域福祉基金</t>
    <rPh sb="0" eb="2">
      <t>チイキ</t>
    </rPh>
    <rPh sb="2" eb="4">
      <t>フクシ</t>
    </rPh>
    <rPh sb="4" eb="6">
      <t>キキン</t>
    </rPh>
    <phoneticPr fontId="2"/>
  </si>
  <si>
    <t>ふるさとづくり基金</t>
    <rPh sb="7" eb="9">
      <t>キキン</t>
    </rPh>
    <phoneticPr fontId="2"/>
  </si>
  <si>
    <t>村営住宅建設基金</t>
    <rPh sb="0" eb="2">
      <t>ソンエイ</t>
    </rPh>
    <rPh sb="2" eb="4">
      <t>ジュウタク</t>
    </rPh>
    <rPh sb="4" eb="6">
      <t>ケンセツ</t>
    </rPh>
    <rPh sb="6" eb="8">
      <t>キキン</t>
    </rPh>
    <phoneticPr fontId="2"/>
  </si>
  <si>
    <t>基金残高合計</t>
    <rPh sb="0" eb="2">
      <t>キキン</t>
    </rPh>
    <rPh sb="2" eb="4">
      <t>ザンダカ</t>
    </rPh>
    <rPh sb="4" eb="6">
      <t>ゴウケイ</t>
    </rPh>
    <phoneticPr fontId="5"/>
  </si>
  <si>
    <t>　　償還額を踏まえながら地方債の新規発行を行ってきたことなどから、将来負担比率については、低下している。また、有形固定資産減価償却率は類似団体より低い水準であり、今後公共施設等総合管理計画に基づき、課題を整理しながら適切な配置を実現できるよう努めていく。</t>
    <phoneticPr fontId="5"/>
  </si>
  <si>
    <t>　将来負担比率は低下傾向にあり、公営企業への繰出金のピークを超え、緩やかに減少しており、ふるさと応援基金積立等の増などもあり、今後も低下してくるものと想定される。実質公債比率は公債費の減等により、Ｈ30で前年度比0.6ポイントの減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</si>
</sst>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4C4C4279-DC3D-43C7-9C3D-6EF12DAC8E8A}"/>
    <cellStyle name="標準 2 3" xfId="10" xr:uid="{4C1CED79-57A4-4FEB-8075-CC35A8E2DFC4}"/>
    <cellStyle name="標準 3" xfId="11" xr:uid="{398B074D-9DAD-4E37-A48E-2F4F3C69B940}"/>
    <cellStyle name="標準 4" xfId="20" xr:uid="{7454E016-9225-4277-A7D6-5F9B1F077ED4}"/>
    <cellStyle name="標準 4_APAHO401600" xfId="16" xr:uid="{3BF5D027-46D4-41E5-9D0C-E40FCE91CB75}"/>
    <cellStyle name="標準 4_APAHO4019001" xfId="19" xr:uid="{C5C3382F-4D69-4093-9EDA-9E7998F51C6F}"/>
    <cellStyle name="標準 4_ZJ08_022012_青森市_2010" xfId="18" xr:uid="{E74D2F91-5EF9-4A78-8288-5446E4DF8694}"/>
    <cellStyle name="標準 6" xfId="7" xr:uid="{6F27FD0F-F7AD-407C-B17B-21554FCD694D}"/>
    <cellStyle name="標準 6_APAHO401000" xfId="9" xr:uid="{F1A36650-77AA-4B39-BD05-0FCA34BBF322}"/>
    <cellStyle name="標準 6_APAHO401200_O-JJ1016-001-3_財政状況資料集(決算状況カード(各会計・関係団体))(Rev2)2" xfId="15" xr:uid="{8C2DDAD5-B0B5-438C-B795-8FEAC38892E5}"/>
    <cellStyle name="標準 6_APAHO402200_O-JJ1016-001-3_財政状況資料集(決算状況カード(各会計・関係団体))(Rev2)2" xfId="12" xr:uid="{BCF37892-4FAF-4533-9AB1-A8DB438E12F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23DCCBBB-13DC-4160-B696-7A8EE565AB74}"/>
    <cellStyle name="標準_O-JJ0722-001-3_決算状況カード(各会計・関係団体)_O-JJ1016-001-3_財政状況資料集(決算状況カード(各会計・関係団体))(Rev2)2" xfId="14" xr:uid="{0072A412-4C51-4FC4-A9D8-0521AEF3E139}"/>
    <cellStyle name="標準_O-JJ0722-001-8_連結実質赤字比率に係る赤字・黒字の構成分析" xfId="17" xr:uid="{D0C6631E-A2E1-4FCF-BD01-6895E8D6EA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8D50-4884-876F-F9E112B9CC7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105508</c:v>
                </c:pt>
                <c:pt idx="1">
                  <c:v>142763</c:v>
                </c:pt>
                <c:pt idx="2">
                  <c:v>190724</c:v>
                </c:pt>
                <c:pt idx="3">
                  <c:v>138931</c:v>
                </c:pt>
                <c:pt idx="4">
                  <c:v>270056</c:v>
                </c:pt>
              </c:numCache>
            </c:numRef>
          </c:val>
          <c:smooth val="0"/>
          <c:extLst>
            <c:ext xmlns:c16="http://schemas.microsoft.com/office/drawing/2014/chart" uri="{C3380CC4-5D6E-409C-BE32-E72D297353CC}">
              <c16:uniqueId val="{00000001-8D50-4884-876F-F9E112B9CC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8.3699999999999992</c:v>
                </c:pt>
                <c:pt idx="1">
                  <c:v>11.66</c:v>
                </c:pt>
                <c:pt idx="2">
                  <c:v>12.49</c:v>
                </c:pt>
                <c:pt idx="3">
                  <c:v>11.97</c:v>
                </c:pt>
                <c:pt idx="4">
                  <c:v>15.01</c:v>
                </c:pt>
              </c:numCache>
            </c:numRef>
          </c:val>
          <c:extLst>
            <c:ext xmlns:c16="http://schemas.microsoft.com/office/drawing/2014/chart" uri="{C3380CC4-5D6E-409C-BE32-E72D297353CC}">
              <c16:uniqueId val="{00000000-2628-4454-B2B7-AC07B3CABA1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36.520000000000003</c:v>
                </c:pt>
                <c:pt idx="1">
                  <c:v>36.340000000000003</c:v>
                </c:pt>
                <c:pt idx="2">
                  <c:v>37.299999999999997</c:v>
                </c:pt>
                <c:pt idx="3">
                  <c:v>38.9</c:v>
                </c:pt>
                <c:pt idx="4">
                  <c:v>33.93</c:v>
                </c:pt>
              </c:numCache>
            </c:numRef>
          </c:val>
          <c:extLst>
            <c:ext xmlns:c16="http://schemas.microsoft.com/office/drawing/2014/chart" uri="{C3380CC4-5D6E-409C-BE32-E72D297353CC}">
              <c16:uniqueId val="{00000001-2628-4454-B2B7-AC07B3CABA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3.43</c:v>
                </c:pt>
                <c:pt idx="1">
                  <c:v>5.44</c:v>
                </c:pt>
                <c:pt idx="2">
                  <c:v>-0.05</c:v>
                </c:pt>
                <c:pt idx="3">
                  <c:v>-0.4</c:v>
                </c:pt>
                <c:pt idx="4">
                  <c:v>-2.3199999999999998</c:v>
                </c:pt>
              </c:numCache>
            </c:numRef>
          </c:val>
          <c:smooth val="0"/>
          <c:extLst>
            <c:ext xmlns:c16="http://schemas.microsoft.com/office/drawing/2014/chart" uri="{C3380CC4-5D6E-409C-BE32-E72D297353CC}">
              <c16:uniqueId val="{00000002-2628-4454-B2B7-AC07B3CABA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D9-4D9B-961C-1F6D6AAFC65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D9-4D9B-961C-1F6D6AAFC65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D9-4D9B-961C-1F6D6AAFC65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5D9-4D9B-961C-1F6D6AAFC65C}"/>
            </c:ext>
          </c:extLst>
        </c:ser>
        <c:ser>
          <c:idx val="4"/>
          <c:order val="4"/>
          <c:tx>
            <c:strRef>
              <c:f>[1]データシート!$A$31</c:f>
              <c:strCache>
                <c:ptCount val="1"/>
                <c:pt idx="0">
                  <c:v>鮭川村国民健康保険特別会計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0.04</c:v>
                </c:pt>
                <c:pt idx="4">
                  <c:v>#N/A</c:v>
                </c:pt>
                <c:pt idx="5">
                  <c:v>0.18</c:v>
                </c:pt>
                <c:pt idx="6">
                  <c:v>#N/A</c:v>
                </c:pt>
                <c:pt idx="7">
                  <c:v>0.01</c:v>
                </c:pt>
                <c:pt idx="8">
                  <c:v>#N/A</c:v>
                </c:pt>
                <c:pt idx="9">
                  <c:v>0.04</c:v>
                </c:pt>
              </c:numCache>
            </c:numRef>
          </c:val>
          <c:extLst>
            <c:ext xmlns:c16="http://schemas.microsoft.com/office/drawing/2014/chart" uri="{C3380CC4-5D6E-409C-BE32-E72D297353CC}">
              <c16:uniqueId val="{00000004-35D9-4D9B-961C-1F6D6AAFC65C}"/>
            </c:ext>
          </c:extLst>
        </c:ser>
        <c:ser>
          <c:idx val="5"/>
          <c:order val="5"/>
          <c:tx>
            <c:strRef>
              <c:f>[1]データシート!$A$32</c:f>
              <c:strCache>
                <c:ptCount val="1"/>
                <c:pt idx="0">
                  <c:v>鮭川村後期高齢者医療特別会計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0.01</c:v>
                </c:pt>
                <c:pt idx="2">
                  <c:v>#N/A</c:v>
                </c:pt>
                <c:pt idx="3">
                  <c:v>0.01</c:v>
                </c:pt>
                <c:pt idx="4">
                  <c:v>#N/A</c:v>
                </c:pt>
                <c:pt idx="5">
                  <c:v>0.02</c:v>
                </c:pt>
                <c:pt idx="6">
                  <c:v>#N/A</c:v>
                </c:pt>
                <c:pt idx="7">
                  <c:v>0.03</c:v>
                </c:pt>
                <c:pt idx="8">
                  <c:v>#N/A</c:v>
                </c:pt>
                <c:pt idx="9">
                  <c:v>0.06</c:v>
                </c:pt>
              </c:numCache>
            </c:numRef>
          </c:val>
          <c:extLst>
            <c:ext xmlns:c16="http://schemas.microsoft.com/office/drawing/2014/chart" uri="{C3380CC4-5D6E-409C-BE32-E72D297353CC}">
              <c16:uniqueId val="{00000005-35D9-4D9B-961C-1F6D6AAFC65C}"/>
            </c:ext>
          </c:extLst>
        </c:ser>
        <c:ser>
          <c:idx val="6"/>
          <c:order val="6"/>
          <c:tx>
            <c:strRef>
              <c:f>[1]データシート!$A$33</c:f>
              <c:strCache>
                <c:ptCount val="1"/>
                <c:pt idx="0">
                  <c:v>鮭川村農業集落排水事業特別会計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0.2</c:v>
                </c:pt>
                <c:pt idx="2">
                  <c:v>#N/A</c:v>
                </c:pt>
                <c:pt idx="3">
                  <c:v>0.25</c:v>
                </c:pt>
                <c:pt idx="4">
                  <c:v>#N/A</c:v>
                </c:pt>
                <c:pt idx="5">
                  <c:v>0.3</c:v>
                </c:pt>
                <c:pt idx="6">
                  <c:v>#N/A</c:v>
                </c:pt>
                <c:pt idx="7">
                  <c:v>0.41</c:v>
                </c:pt>
                <c:pt idx="8">
                  <c:v>#N/A</c:v>
                </c:pt>
                <c:pt idx="9">
                  <c:v>0.15</c:v>
                </c:pt>
              </c:numCache>
            </c:numRef>
          </c:val>
          <c:extLst>
            <c:ext xmlns:c16="http://schemas.microsoft.com/office/drawing/2014/chart" uri="{C3380CC4-5D6E-409C-BE32-E72D297353CC}">
              <c16:uniqueId val="{00000006-35D9-4D9B-961C-1F6D6AAFC65C}"/>
            </c:ext>
          </c:extLst>
        </c:ser>
        <c:ser>
          <c:idx val="7"/>
          <c:order val="7"/>
          <c:tx>
            <c:strRef>
              <c:f>[1]データシート!$A$34</c:f>
              <c:strCache>
                <c:ptCount val="1"/>
                <c:pt idx="0">
                  <c:v>鮭川村簡易水道事業特別会計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0.31</c:v>
                </c:pt>
                <c:pt idx="2">
                  <c:v>#N/A</c:v>
                </c:pt>
                <c:pt idx="3">
                  <c:v>0.48</c:v>
                </c:pt>
                <c:pt idx="4">
                  <c:v>#N/A</c:v>
                </c:pt>
                <c:pt idx="5">
                  <c:v>0.74</c:v>
                </c:pt>
                <c:pt idx="6">
                  <c:v>#N/A</c:v>
                </c:pt>
                <c:pt idx="7">
                  <c:v>0.63</c:v>
                </c:pt>
                <c:pt idx="8">
                  <c:v>#N/A</c:v>
                </c:pt>
                <c:pt idx="9">
                  <c:v>0.47</c:v>
                </c:pt>
              </c:numCache>
            </c:numRef>
          </c:val>
          <c:extLst>
            <c:ext xmlns:c16="http://schemas.microsoft.com/office/drawing/2014/chart" uri="{C3380CC4-5D6E-409C-BE32-E72D297353CC}">
              <c16:uniqueId val="{00000007-35D9-4D9B-961C-1F6D6AAFC65C}"/>
            </c:ext>
          </c:extLst>
        </c:ser>
        <c:ser>
          <c:idx val="8"/>
          <c:order val="8"/>
          <c:tx>
            <c:strRef>
              <c:f>[1]データシート!$A$35</c:f>
              <c:strCache>
                <c:ptCount val="1"/>
                <c:pt idx="0">
                  <c:v>鮭川村介護保険特別会計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1.1100000000000001</c:v>
                </c:pt>
                <c:pt idx="2">
                  <c:v>#N/A</c:v>
                </c:pt>
                <c:pt idx="3">
                  <c:v>1.1499999999999999</c:v>
                </c:pt>
                <c:pt idx="4">
                  <c:v>#N/A</c:v>
                </c:pt>
                <c:pt idx="5">
                  <c:v>1.35</c:v>
                </c:pt>
                <c:pt idx="6">
                  <c:v>#N/A</c:v>
                </c:pt>
                <c:pt idx="7">
                  <c:v>2.41</c:v>
                </c:pt>
                <c:pt idx="8">
                  <c:v>#N/A</c:v>
                </c:pt>
                <c:pt idx="9">
                  <c:v>2.78</c:v>
                </c:pt>
              </c:numCache>
            </c:numRef>
          </c:val>
          <c:extLst>
            <c:ext xmlns:c16="http://schemas.microsoft.com/office/drawing/2014/chart" uri="{C3380CC4-5D6E-409C-BE32-E72D297353CC}">
              <c16:uniqueId val="{00000008-35D9-4D9B-961C-1F6D6AAFC65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8.36</c:v>
                </c:pt>
                <c:pt idx="2">
                  <c:v>#N/A</c:v>
                </c:pt>
                <c:pt idx="3">
                  <c:v>11.66</c:v>
                </c:pt>
                <c:pt idx="4">
                  <c:v>#N/A</c:v>
                </c:pt>
                <c:pt idx="5">
                  <c:v>12.49</c:v>
                </c:pt>
                <c:pt idx="6">
                  <c:v>#N/A</c:v>
                </c:pt>
                <c:pt idx="7">
                  <c:v>11.97</c:v>
                </c:pt>
                <c:pt idx="8">
                  <c:v>#N/A</c:v>
                </c:pt>
                <c:pt idx="9">
                  <c:v>15</c:v>
                </c:pt>
              </c:numCache>
            </c:numRef>
          </c:val>
          <c:extLst>
            <c:ext xmlns:c16="http://schemas.microsoft.com/office/drawing/2014/chart" uri="{C3380CC4-5D6E-409C-BE32-E72D297353CC}">
              <c16:uniqueId val="{00000009-35D9-4D9B-961C-1F6D6AAFC6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354</c:v>
                </c:pt>
                <c:pt idx="5">
                  <c:v>344</c:v>
                </c:pt>
                <c:pt idx="8">
                  <c:v>323</c:v>
                </c:pt>
                <c:pt idx="11">
                  <c:v>300</c:v>
                </c:pt>
                <c:pt idx="14">
                  <c:v>294</c:v>
                </c:pt>
              </c:numCache>
            </c:numRef>
          </c:val>
          <c:extLst>
            <c:ext xmlns:c16="http://schemas.microsoft.com/office/drawing/2014/chart" uri="{C3380CC4-5D6E-409C-BE32-E72D297353CC}">
              <c16:uniqueId val="{00000000-483D-483A-A78D-316FB1182B3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3D-483A-A78D-316FB1182B3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483D-483A-A78D-316FB1182B3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6</c:v>
                </c:pt>
                <c:pt idx="3">
                  <c:v>8</c:v>
                </c:pt>
                <c:pt idx="6">
                  <c:v>7</c:v>
                </c:pt>
                <c:pt idx="9">
                  <c:v>9</c:v>
                </c:pt>
                <c:pt idx="12">
                  <c:v>4</c:v>
                </c:pt>
              </c:numCache>
            </c:numRef>
          </c:val>
          <c:extLst>
            <c:ext xmlns:c16="http://schemas.microsoft.com/office/drawing/2014/chart" uri="{C3380CC4-5D6E-409C-BE32-E72D297353CC}">
              <c16:uniqueId val="{00000003-483D-483A-A78D-316FB1182B3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128</c:v>
                </c:pt>
                <c:pt idx="3">
                  <c:v>125</c:v>
                </c:pt>
                <c:pt idx="6">
                  <c:v>121</c:v>
                </c:pt>
                <c:pt idx="9">
                  <c:v>113</c:v>
                </c:pt>
                <c:pt idx="12">
                  <c:v>111</c:v>
                </c:pt>
              </c:numCache>
            </c:numRef>
          </c:val>
          <c:extLst>
            <c:ext xmlns:c16="http://schemas.microsoft.com/office/drawing/2014/chart" uri="{C3380CC4-5D6E-409C-BE32-E72D297353CC}">
              <c16:uniqueId val="{00000004-483D-483A-A78D-316FB1182B3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3D-483A-A78D-316FB1182B3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3D-483A-A78D-316FB1182B3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426</c:v>
                </c:pt>
                <c:pt idx="3">
                  <c:v>413</c:v>
                </c:pt>
                <c:pt idx="6">
                  <c:v>408</c:v>
                </c:pt>
                <c:pt idx="9">
                  <c:v>391</c:v>
                </c:pt>
                <c:pt idx="12">
                  <c:v>334</c:v>
                </c:pt>
              </c:numCache>
            </c:numRef>
          </c:val>
          <c:extLst>
            <c:ext xmlns:c16="http://schemas.microsoft.com/office/drawing/2014/chart" uri="{C3380CC4-5D6E-409C-BE32-E72D297353CC}">
              <c16:uniqueId val="{00000007-483D-483A-A78D-316FB1182B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207</c:v>
                </c:pt>
                <c:pt idx="2">
                  <c:v>#N/A</c:v>
                </c:pt>
                <c:pt idx="3">
                  <c:v>#N/A</c:v>
                </c:pt>
                <c:pt idx="4">
                  <c:v>203</c:v>
                </c:pt>
                <c:pt idx="5">
                  <c:v>#N/A</c:v>
                </c:pt>
                <c:pt idx="6">
                  <c:v>#N/A</c:v>
                </c:pt>
                <c:pt idx="7">
                  <c:v>213</c:v>
                </c:pt>
                <c:pt idx="8">
                  <c:v>#N/A</c:v>
                </c:pt>
                <c:pt idx="9">
                  <c:v>#N/A</c:v>
                </c:pt>
                <c:pt idx="10">
                  <c:v>213</c:v>
                </c:pt>
                <c:pt idx="11">
                  <c:v>#N/A</c:v>
                </c:pt>
                <c:pt idx="12">
                  <c:v>#N/A</c:v>
                </c:pt>
                <c:pt idx="13">
                  <c:v>155</c:v>
                </c:pt>
                <c:pt idx="14">
                  <c:v>#N/A</c:v>
                </c:pt>
              </c:numCache>
            </c:numRef>
          </c:val>
          <c:smooth val="0"/>
          <c:extLst>
            <c:ext xmlns:c16="http://schemas.microsoft.com/office/drawing/2014/chart" uri="{C3380CC4-5D6E-409C-BE32-E72D297353CC}">
              <c16:uniqueId val="{00000008-483D-483A-A78D-316FB1182B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2818</c:v>
                </c:pt>
                <c:pt idx="5">
                  <c:v>2876</c:v>
                </c:pt>
                <c:pt idx="8">
                  <c:v>2987</c:v>
                </c:pt>
                <c:pt idx="11">
                  <c:v>3004</c:v>
                </c:pt>
                <c:pt idx="14">
                  <c:v>3006</c:v>
                </c:pt>
              </c:numCache>
            </c:numRef>
          </c:val>
          <c:extLst>
            <c:ext xmlns:c16="http://schemas.microsoft.com/office/drawing/2014/chart" uri="{C3380CC4-5D6E-409C-BE32-E72D297353CC}">
              <c16:uniqueId val="{00000000-9D69-41C7-BFCF-B3E02E5585E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D69-41C7-BFCF-B3E02E5585E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1226</c:v>
                </c:pt>
                <c:pt idx="5">
                  <c:v>1380</c:v>
                </c:pt>
                <c:pt idx="8">
                  <c:v>1524</c:v>
                </c:pt>
                <c:pt idx="11">
                  <c:v>1577</c:v>
                </c:pt>
                <c:pt idx="14">
                  <c:v>1464</c:v>
                </c:pt>
              </c:numCache>
            </c:numRef>
          </c:val>
          <c:extLst>
            <c:ext xmlns:c16="http://schemas.microsoft.com/office/drawing/2014/chart" uri="{C3380CC4-5D6E-409C-BE32-E72D297353CC}">
              <c16:uniqueId val="{00000002-9D69-41C7-BFCF-B3E02E5585E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69-41C7-BFCF-B3E02E5585E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69-41C7-BFCF-B3E02E5585E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69-41C7-BFCF-B3E02E5585E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463</c:v>
                </c:pt>
                <c:pt idx="3">
                  <c:v>483</c:v>
                </c:pt>
                <c:pt idx="6">
                  <c:v>393</c:v>
                </c:pt>
                <c:pt idx="9">
                  <c:v>392</c:v>
                </c:pt>
                <c:pt idx="12">
                  <c:v>350</c:v>
                </c:pt>
              </c:numCache>
            </c:numRef>
          </c:val>
          <c:extLst>
            <c:ext xmlns:c16="http://schemas.microsoft.com/office/drawing/2014/chart" uri="{C3380CC4-5D6E-409C-BE32-E72D297353CC}">
              <c16:uniqueId val="{00000006-9D69-41C7-BFCF-B3E02E5585E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20</c:v>
                </c:pt>
                <c:pt idx="3">
                  <c:v>16</c:v>
                </c:pt>
                <c:pt idx="6">
                  <c:v>10</c:v>
                </c:pt>
                <c:pt idx="9">
                  <c:v>7</c:v>
                </c:pt>
                <c:pt idx="12">
                  <c:v>16</c:v>
                </c:pt>
              </c:numCache>
            </c:numRef>
          </c:val>
          <c:extLst>
            <c:ext xmlns:c16="http://schemas.microsoft.com/office/drawing/2014/chart" uri="{C3380CC4-5D6E-409C-BE32-E72D297353CC}">
              <c16:uniqueId val="{00000007-9D69-41C7-BFCF-B3E02E5585E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1173</c:v>
                </c:pt>
                <c:pt idx="3">
                  <c:v>1162</c:v>
                </c:pt>
                <c:pt idx="6">
                  <c:v>1190</c:v>
                </c:pt>
                <c:pt idx="9">
                  <c:v>1085</c:v>
                </c:pt>
                <c:pt idx="12">
                  <c:v>992</c:v>
                </c:pt>
              </c:numCache>
            </c:numRef>
          </c:val>
          <c:extLst>
            <c:ext xmlns:c16="http://schemas.microsoft.com/office/drawing/2014/chart" uri="{C3380CC4-5D6E-409C-BE32-E72D297353CC}">
              <c16:uniqueId val="{00000008-9D69-41C7-BFCF-B3E02E5585E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156</c:v>
                </c:pt>
                <c:pt idx="3">
                  <c:v>58</c:v>
                </c:pt>
                <c:pt idx="6">
                  <c:v>1</c:v>
                </c:pt>
                <c:pt idx="9">
                  <c:v>11</c:v>
                </c:pt>
                <c:pt idx="12">
                  <c:v>9</c:v>
                </c:pt>
              </c:numCache>
            </c:numRef>
          </c:val>
          <c:extLst>
            <c:ext xmlns:c16="http://schemas.microsoft.com/office/drawing/2014/chart" uri="{C3380CC4-5D6E-409C-BE32-E72D297353CC}">
              <c16:uniqueId val="{00000009-9D69-41C7-BFCF-B3E02E5585E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3228</c:v>
                </c:pt>
                <c:pt idx="3">
                  <c:v>3240</c:v>
                </c:pt>
                <c:pt idx="6">
                  <c:v>3367</c:v>
                </c:pt>
                <c:pt idx="9">
                  <c:v>3355</c:v>
                </c:pt>
                <c:pt idx="12">
                  <c:v>3387</c:v>
                </c:pt>
              </c:numCache>
            </c:numRef>
          </c:val>
          <c:extLst>
            <c:ext xmlns:c16="http://schemas.microsoft.com/office/drawing/2014/chart" uri="{C3380CC4-5D6E-409C-BE32-E72D297353CC}">
              <c16:uniqueId val="{0000000A-9D69-41C7-BFCF-B3E02E5585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997</c:v>
                </c:pt>
                <c:pt idx="2">
                  <c:v>#N/A</c:v>
                </c:pt>
                <c:pt idx="3">
                  <c:v>#N/A</c:v>
                </c:pt>
                <c:pt idx="4">
                  <c:v>704</c:v>
                </c:pt>
                <c:pt idx="5">
                  <c:v>#N/A</c:v>
                </c:pt>
                <c:pt idx="6">
                  <c:v>#N/A</c:v>
                </c:pt>
                <c:pt idx="7">
                  <c:v>450</c:v>
                </c:pt>
                <c:pt idx="8">
                  <c:v>#N/A</c:v>
                </c:pt>
                <c:pt idx="9">
                  <c:v>#N/A</c:v>
                </c:pt>
                <c:pt idx="10">
                  <c:v>269</c:v>
                </c:pt>
                <c:pt idx="11">
                  <c:v>#N/A</c:v>
                </c:pt>
                <c:pt idx="12">
                  <c:v>#N/A</c:v>
                </c:pt>
                <c:pt idx="13">
                  <c:v>285</c:v>
                </c:pt>
                <c:pt idx="14">
                  <c:v>#N/A</c:v>
                </c:pt>
              </c:numCache>
            </c:numRef>
          </c:val>
          <c:smooth val="0"/>
          <c:extLst>
            <c:ext xmlns:c16="http://schemas.microsoft.com/office/drawing/2014/chart" uri="{C3380CC4-5D6E-409C-BE32-E72D297353CC}">
              <c16:uniqueId val="{0000000B-9D69-41C7-BFCF-B3E02E5585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844</c:v>
                </c:pt>
                <c:pt idx="1">
                  <c:v>855</c:v>
                </c:pt>
                <c:pt idx="2">
                  <c:v>740</c:v>
                </c:pt>
              </c:numCache>
            </c:numRef>
          </c:val>
          <c:extLst>
            <c:ext xmlns:c16="http://schemas.microsoft.com/office/drawing/2014/chart" uri="{C3380CC4-5D6E-409C-BE32-E72D297353CC}">
              <c16:uniqueId val="{00000000-5104-4612-AE97-B8988081A4A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205</c:v>
                </c:pt>
                <c:pt idx="1">
                  <c:v>205</c:v>
                </c:pt>
                <c:pt idx="2">
                  <c:v>205</c:v>
                </c:pt>
              </c:numCache>
            </c:numRef>
          </c:val>
          <c:extLst>
            <c:ext xmlns:c16="http://schemas.microsoft.com/office/drawing/2014/chart" uri="{C3380CC4-5D6E-409C-BE32-E72D297353CC}">
              <c16:uniqueId val="{00000001-5104-4612-AE97-B8988081A4A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367</c:v>
                </c:pt>
                <c:pt idx="1">
                  <c:v>391</c:v>
                </c:pt>
                <c:pt idx="2">
                  <c:v>391</c:v>
                </c:pt>
              </c:numCache>
            </c:numRef>
          </c:val>
          <c:extLst>
            <c:ext xmlns:c16="http://schemas.microsoft.com/office/drawing/2014/chart" uri="{C3380CC4-5D6E-409C-BE32-E72D297353CC}">
              <c16:uniqueId val="{00000002-5104-4612-AE97-B8988081A4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{A66FB6D6-CA4D-4622-9FCB-AFD6EE6A0D1E}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D24-4F0F-BB32-EB229AA4CD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{EB9B5E95-A283-4E4C-8B1D-015AFC824737}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24-4F0F-BB32-EB229AA4CD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{976D95D4-B74D-435A-8F4F-3101D12617A3}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24-4F0F-BB32-EB229AA4CD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{9A8CF1C7-14A6-4051-8905-438A71C901E7}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24-4F0F-BB32-EB229AA4CD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{C669DE4B-5224-480F-AF84-EE03E4FC6A43}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24-4F0F-BB32-EB229AA4CD0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{A53FF38C-025E-421F-A2B8-BC927345951B}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D24-4F0F-BB32-EB229AA4CD0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{690AC1E2-620E-4BCF-A08F-85D4036F69BF}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D24-4F0F-BB32-EB229AA4CD0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{C8C2DFC1-8C6F-4C11-A2F0-C1A9BD579D40}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D24-4F0F-BB32-EB229AA4CD0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{00A6D320-41C3-47A7-9773-ADE053DD33F0}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D24-4F0F-BB32-EB229AA4CD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49.9</c:v>
                </c:pt>
                <c:pt idx="24">
                  <c:v>49.8</c:v>
                </c:pt>
                <c:pt idx="32">
                  <c:v>46.3</c:v>
                </c:pt>
              </c:numCache>
            </c:numRef>
          </c:xVal>
          <c:yVal>
            <c:numRef>
              <c:f>公会計指標分析・財政指標組合せ分析表!$BP$51:$DC$51</c:f>
              <c:numCache>
                <c:formatCode>#,##0.0;"▲ "#,##0.0</c:formatCode>
                <c:ptCount val="40"/>
                <c:pt idx="8">
                  <c:v>35</c:v>
                </c:pt>
                <c:pt idx="16">
                  <c:v>23.2</c:v>
                </c:pt>
                <c:pt idx="24">
                  <c:v>14.1</c:v>
                </c:pt>
                <c:pt idx="32">
                  <c:v>15</c:v>
                </c:pt>
              </c:numCache>
            </c:numRef>
          </c:yVal>
          <c:smooth val="0"/>
          <c:extLst>
            <c:ext xmlns:c16="http://schemas.microsoft.com/office/drawing/2014/chart" uri="{C3380CC4-5D6E-409C-BE32-E72D297353CC}">
              <c16:uniqueId val="{00000009-7D24-4F0F-BB32-EB229AA4CD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{0B1A2833-0955-4A18-A7F1-09E397234B86}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D24-4F0F-BB32-EB229AA4CD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{D1FF4334-9CDD-4C6F-AABF-5DE12EB51A90}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24-4F0F-BB32-EB229AA4CD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{2D9A61FE-2117-42D8-ABA8-CD614626B42A}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24-4F0F-BB32-EB229AA4CD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{D7E04DB3-B14A-4D08-A36A-1F1F5C03F944}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24-4F0F-BB32-EB229AA4CD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{0BC61299-4660-4446-A434-7CE76F52798A}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24-4F0F-BB32-EB229AA4CD0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{720F8D96-EE20-4FAD-93A2-0C59CE513979}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D24-4F0F-BB32-EB229AA4CD0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{3FEECF66-06FF-4D1D-80AA-EE87FF0DC3F7}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D24-4F0F-BB32-EB229AA4CD0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{7303D71A-13C9-44B1-B60B-3ED5512F7401}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D24-4F0F-BB32-EB229AA4CD0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{962C22A8-C56B-42E0-84F3-0FB43B9FBF12}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D24-4F0F-BB32-EB229AA4CD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D24-4F0F-BB32-EB229AA4CD07}"/>
            </c:ext>
          </c:extLst>
        </c:ser>
        <c:dLbls>
          <c:showLegendKey val="0"/>
          <c:showVal val="1"/>
          <c:showCatName val="0"/>
          <c:showSerName val="0"/>
          <c:showPercent val="0"/>
          <c:showBubbleSize val="0"/>
        </c:dLbls>
        <c:axId val="46179840"/>
        <c:axId val="46181760"/>
      </c:scatterChart>
      <c:valAx>
        <c:axId val="46179840"/>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{3F17B490-1F24-474F-B439-65FA219B4D36}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D3-4089-B2CF-24BA0BE568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{CFB634A3-CACC-499E-81BF-7A15905064C2}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D3-4089-B2CF-24BA0BE568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{912750C1-B1C4-4A21-BB2E-EEC6EDD478B1}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D3-4089-B2CF-24BA0BE568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{F640DE59-DED6-4C9D-97CE-E28607068B89}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D3-4089-B2CF-24BA0BE568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{14279870-7DB1-4284-AF2A-727AA14D7379}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D3-4089-B2CF-24BA0BE568D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{BEF586EA-3FBD-49F6-9A76-4465DEC3382F}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D3-4089-B2CF-24BA0BE568D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{F6187BCC-CE44-413F-973C-A9A2FE88078E}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D3-4089-B2CF-24BA0BE568D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{EFB92B07-5CE2-4C1E-8839-694394C220B5}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D3-4089-B2CF-24BA0BE568D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{72F8ABD6-C3AC-457D-886D-0153609385EB}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D3-4089-B2CF-24BA0BE568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10.4</c:v>
                </c:pt>
                <c:pt idx="16">
                  <c:v>10.6</c:v>
                </c:pt>
                <c:pt idx="24">
                  <c:v>10.7</c:v>
                </c:pt>
                <c:pt idx="32">
                  <c:v>10.1</c:v>
                </c:pt>
              </c:numCache>
            </c:numRef>
          </c:xVal>
          <c:yVal>
            <c:numRef>
              <c:f>公会計指標分析・財政指標組合せ分析表!$BP$73:$DC$73</c:f>
              <c:numCache>
                <c:formatCode>#,##0.0;"▲ "#,##0.0</c:formatCode>
                <c:ptCount val="40"/>
                <c:pt idx="0">
                  <c:v>53.1</c:v>
                </c:pt>
                <c:pt idx="8">
                  <c:v>35</c:v>
                </c:pt>
                <c:pt idx="16">
                  <c:v>23.2</c:v>
                </c:pt>
                <c:pt idx="24">
                  <c:v>14.1</c:v>
                </c:pt>
                <c:pt idx="32">
                  <c:v>15</c:v>
                </c:pt>
              </c:numCache>
            </c:numRef>
          </c:yVal>
          <c:smooth val="0"/>
          <c:extLst>
            <c:ext xmlns:c16="http://schemas.microsoft.com/office/drawing/2014/chart" uri="{C3380CC4-5D6E-409C-BE32-E72D297353CC}">
              <c16:uniqueId val="{00000009-54D3-4089-B2CF-24BA0BE568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{E6B8AB8D-A356-468E-8E4F-6011C9113B14}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D3-4089-B2CF-24BA0BE568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{6BDF4BA3-8722-41B9-9254-66511D42CD83}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D3-4089-B2CF-24BA0BE568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{66AF4439-FB88-4DF6-AC91-EA16CA751844}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D3-4089-B2CF-24BA0BE568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{74B764A0-DA38-439D-9F57-65E5BAD106A8}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D3-4089-B2CF-24BA0BE568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{08D22B9B-B4D4-4CDE-A4E1-039642FE54FE}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D3-4089-B2CF-24BA0BE568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{FA5A06B5-AC0B-4D8E-9E79-90DD49697A05}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D3-4089-B2CF-24BA0BE568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{C8939473-C79C-4030-BE62-163D397DA001}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D3-4089-B2CF-24BA0BE568DD}"/>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{62025780-289F-4640-A85E-CC401D2B2DB9}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D3-4089-B2CF-24BA0BE568DD}"/>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{509F3F1D-330D-4FF6-8343-68C721135019}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D3-4089-B2CF-24BA0BE568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D3-4089-B2CF-24BA0BE568DD}"/>
            </c:ext>
          </c:extLst>
        </c:ser>
        <c:dLbls>
          <c:showLegendKey val="0"/>
          <c:showVal val="1"/>
          <c:showCatName val="0"/>
          <c:showSerName val="0"/>
          <c:showPercent val="0"/>
          <c:showBubbleSize val="0"/>
        </c:dLbls>
        <c:axId val="84219776"/>
        <c:axId val="84234240"/>
      </c:scatterChart>
      <c:valAx>
        <c:axId val="84219776"/>
        <c:scaling>
          <c:orientation val="minMax"/>
          <c:max val="11.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3DA83CE-E11B-4EBC-AABE-564B074E4FBE}"/>
            </a:ext>
          </a:extLst>
        </xdr:cNvPr>
        <xdr:cNvSpPr>
          <a:spLocks noChangeArrowheads="1"/>
        </xdr:cNvSpPr>
      </xdr:nvSpPr>
      <xdr:spPr bwMode="auto">
        <a:xfrm rot="5400000">
          <a:off x="5144453" y="432339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D3FF1DB0-00B4-4E4B-9F7A-9DA11C7B2077}"/>
            </a:ext>
          </a:extLst>
        </xdr:cNvPr>
        <xdr:cNvSpPr>
          <a:spLocks/>
        </xdr:cNvSpPr>
      </xdr:nvSpPr>
      <xdr:spPr bwMode="auto">
        <a:xfrm>
          <a:off x="7200900" y="553021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A4AD63A-A73E-4525-A305-4B5BA195655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DC9DF6B-B807-4A05-BCCC-99E8B594EC23}"/>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FA812D3C-26E8-4C9B-963B-8B0105041E3D}"/>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CE54C62-2B59-464B-ACF8-B773133EFC29}"/>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AE40E06-DCA1-45CE-B344-FEF04DB13DFC}"/>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19B04D2-0684-4E8C-81BE-69E829759237}"/>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6BAE78EF-0145-46B2-8974-6F00B2438903}"/>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5DB50E9-791E-4645-A96F-79425F6CA907}"/>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3B03441C-4E21-420C-8C8B-16E8A27CEDE4}"/>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14FA99E-9070-4B8B-97EB-8D8C14E5470E}"/>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132C32B-1826-4A6A-81CD-F745D3B2A42D}"/>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AD93862-837E-40E9-BE50-403BF64A2E33}"/>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9813104F-9598-4C99-B939-90FC79FDCF03}"/>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41DD628-4119-4B95-8238-74D646048545}"/>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B8E3318A-F3D4-4898-82F2-6F0D0825897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BF8B1F0-1815-47E6-9D5B-8F7ABAC34B98}"/>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D3C9AF2-DD74-45DC-A2BC-D61381E322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47B8036-49FA-4E8A-8047-15A40E2792F7}"/>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3A426D4-B4AE-42AA-9117-2E8436EB9BB8}"/>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全体については、平成３０年度までは減少傾向であったが、令和元年度以降は、平成２８年度以降の大規模事業の元金の償還が始まるため増加している見込みとなっている。償還額の６割強は基準財政需要額に算入される過疎対策事業債や臨時財政対策債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公営企業会計については、使用料の見直しなどを行いながら、計画的な起債発行に努め、比率の改善に努める。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また、満期一括償還地方債の借入はしていない。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D8B994C-356B-413D-BA10-57858D270F5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A00C4C72-E166-4E0E-9BF0-652EDF1AAA0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4D6AB7A-A7F8-4881-94E9-B373C11E09ED}"/>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44459AED-89A8-4264-9A39-1671063F6373}"/>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満期一括償還地方債の借入はしていない。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033EEA6-87A2-435B-B5B4-411D0613E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B369E22-B5C7-4142-8D72-E37E11818024}"/>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174AF678-97E7-4860-B97F-0AF71BE71BBA}"/>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3A39C1D-7995-4F3D-AC22-5393A1C76F6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FB5C87F-C82C-4324-BCF3-59A915A19F2C}"/>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87A217F5-7FB3-4014-B2FB-2AACFC1B0EE7}"/>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67AFCEC-55CC-4B08-AED3-0DCD0BE79D87}"/>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C08ED99-827D-40DB-8554-BC0028DCE8BE}"/>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6517C5DD-A2F1-4BC0-9979-D964B8B947EF}"/>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72E68105-7EFE-40D5-ADD7-63E5D47F813D}"/>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768EFAB-6337-4694-8110-B408D2E1F442}"/>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A54F44D7-14AC-412B-B788-1B5101E3246E}"/>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9BE0E739-2E65-44B2-8713-A590A901AC51}"/>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B18059F-D23C-4D40-9B51-DCDE6DC88AD5}"/>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EAFBBDF1-20B6-40DE-B90D-14EC6C2F6D51}"/>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82AF6CFC-5D88-419A-8F36-E88BF52ACBC7}"/>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2AEEBCDF-1335-4D3F-8785-F23C024D0229}"/>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416EB157-B7AA-475B-BD1F-F538098F1EA3}"/>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2701EC5-C0AA-49C5-98E1-8F403E1D9EC4}"/>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B62F5B3-C485-413D-836B-4A868E77E956}"/>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BC18085-DB34-4651-8457-EF6CC5B4B324}"/>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123692E-EFA4-403B-ACD0-050826FB7981}"/>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一般会計に係る地方債現在高は前年度比３２百万円増加した。債務負担行為に基づく支出予定は県営ほ場整備事業が主であるが、事業費が減少している状況である。公営企業への繰出金もピークを超え、緩やかに減少して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基準財政需要額算入見込額は約３０億円台に増加している。充当可能基金については、ふるさと納税の寄附額の増加により、後年度の事業のための基金積み増しを行い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今後将来負担比率の分子について減少していくよう努める。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1F88CE4-4209-4BF3-83D6-61B2ECA50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F927BBA-0BF6-42FD-8DDD-08B72A23C75D}"/>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D1AE28F-A8A4-483E-90FE-9CAE1274D862}"/>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6AA9CFE9-8B72-4D9B-BAD9-DA2939B58F33}"/>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6DCDA625-9662-4D26-800B-8F0645D358B8}"/>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68CAE2AD-6E95-448F-8FA5-2549DE2B8D36}"/>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BF67479-E3C2-49F6-90B3-847D9C978E6B}"/>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AF303DD-F4BB-48B0-B4BD-892769187576}"/>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CB5FE22-5C03-4353-8914-911896A6F64C}"/>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A489F70-1941-47EA-9D96-2B238D3D0847}"/>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1AA68A6-74A2-4FBB-B9F9-CC3ED8318BF8}"/>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雨災害による災害復旧事業により、財政調整基金の取崩しに対して積立が少なかったことで前年度比１１５百万円の減となった。その他特定目的基金については、ふるさと応援基金で３百万円の増、村営住宅建設基金で３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基金については、充当可能財源の一つとして、後年度の事業や災害時の財源として、事業の見直し等を行いながら経費削減を行い、平成２９年度末の残高まで積立を行っていき、財政の健全化に努めていく。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341EDD0-AC07-41E4-A6D7-1D8C596C660D}"/>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4AA518CB-4F39-4056-ADC8-F0A3321E2B7E}"/>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697EFA40-0668-451B-B309-D64544536459}"/>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はふるさと応援基金並びに村営住宅建設基金で、ふるさと応援基金はふるさと納税事業によって受領した寄附額を積立し、寄附の使途に応じて、後年度において実施する事業に活用する基金となっている。村営住宅建設基金は平成２８年度から平成３０年度にかけて建設する定住促進住宅の事業費に活用する基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平成２９年度からの増減がないが、内訳としては、ふるさと応援基金残高が３百万円の増、村営住宅建設基金残高が３百万円の減となっている。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営住宅建設基金については、平成２８年度から平成３０年度までの事業費に活用するため取崩を行い、現在は積立は行っておらず、平成３１年度からは基金残高がほぼなくなる。ふるさと応援基金は寄附の使途に合わせた事業に合わせて有効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028CC38-3AC3-40DC-8881-C9810CAFABD1}"/>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57EDD4A9-E831-41D3-BCCE-5E6F534B792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726E0F1-36E0-4DD5-ADFE-8A2605C3111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平成２９年度と比較して、１１５百万円の減となった。平成３０年度に発生した大雨災害の災害復旧事業により、取崩し額よりも積立額が下回ったことが要因となっている。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財政調整基金の財源は余剰金を充て、基金の取崩と積立のバランスをとりながら、平成２９年度末の残高まで積立を行い、災害発生時などの財源として対応できるよう残高を維持していく。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77263BB-83AB-4DDD-9DD7-173E6D74947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B856470-F097-4EAB-A202-FEED36113E71}"/>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DE197E39-9DC5-4BF9-A21A-72D6C9D0BE4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平成３０年度は繰上償還等の予定がなかったため取崩を行わず、積立も行わなかった。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必要に応じて取崩し、補償金免除繰上償還や任意繰上償還を行っていく。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E43CAD3-722D-4E41-A5BC-4B590FC79A72}"/>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有形固定資産減価償却率は、類似団体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い水準にあり、平成２８年度に策定した公共施設等総合管理計画において、公共施設等管理の課題を整理し、今後、人口減少等による施設等の利用需要の変化をみながら、更新・統廃合・長寿命化などを計画的に行うことにより、財政負担を軽減・平準化するとともに、公共施設等の最適な配置を実現できるよう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55608</xdr:rowOff>
    </xdr:from>
    <xdr:to>
      <xdr:col>19</xdr:col>
      <xdr:colOff>187325</xdr:colOff>
      <xdr:row>31</xdr:row>
      <xdr:rowOff>157208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106408</xdr:rowOff>
    </xdr:from>
    <xdr:to>
      <xdr:col>23</xdr:col>
      <xdr:colOff>85725</xdr:colOff>
      <xdr:row>32</xdr:row>
      <xdr:rowOff>42908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192883"/>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106408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18979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103324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078764"/>
          <a:ext cx="762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148335</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145251</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34216</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3247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昨年度より減少したものの類似団体と比較して、高くなっている。将来負担額は、地方債残高の減や財政調整基金などの積立による充当可能基金の増額等により、減少傾向にあるものの、支出が減らない中で、税収等の収入が横ばいで推移していることが要因となっている。今後も経費削減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130316</xdr:rowOff>
    </xdr:from>
    <xdr:to>
      <xdr:col>76</xdr:col>
      <xdr:colOff>73025</xdr:colOff>
      <xdr:row>32</xdr:row>
      <xdr:rowOff>60466</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621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153193</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606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82818</xdr:rowOff>
    </xdr:from>
    <xdr:to>
      <xdr:col>72</xdr:col>
      <xdr:colOff>123825</xdr:colOff>
      <xdr:row>32</xdr:row>
      <xdr:rowOff>12968</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61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133618</xdr:rowOff>
    </xdr:from>
    <xdr:to>
      <xdr:col>76</xdr:col>
      <xdr:colOff>22225</xdr:colOff>
      <xdr:row>32</xdr:row>
      <xdr:rowOff>9666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084300" y="6220093"/>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29495</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594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9072</xdr:rowOff>
    </xdr:from>
    <xdr:to>
      <xdr:col>20</xdr:col>
      <xdr:colOff>38100</xdr:colOff>
      <xdr:row>40</xdr:row>
      <xdr:rowOff>110672</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59872</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8884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20501</xdr:rowOff>
    </xdr:from>
    <xdr:to>
      <xdr:col>15</xdr:col>
      <xdr:colOff>101600</xdr:colOff>
      <xdr:row>40</xdr:row>
      <xdr:rowOff>122101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59872</xdr:rowOff>
    </xdr:from>
    <xdr:to>
      <xdr:col>19</xdr:col>
      <xdr:colOff>177800</xdr:colOff>
      <xdr:row>40</xdr:row>
      <xdr:rowOff>71301</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9178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40</xdr:row>
      <xdr:rowOff>71301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019300" y="6307183"/>
          <a:ext cx="889000" cy="6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101799</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113228</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96815</xdr:rowOff>
    </xdr:from>
    <xdr:to>
      <xdr:col>55</xdr:col>
      <xdr:colOff>50800</xdr:colOff>
      <xdr:row>42</xdr:row>
      <xdr:rowOff>26965</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71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11742</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704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98230</xdr:rowOff>
    </xdr:from>
    <xdr:to>
      <xdr:col>50</xdr:col>
      <xdr:colOff>165100</xdr:colOff>
      <xdr:row>42</xdr:row>
      <xdr:rowOff>28380</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1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147615</xdr:rowOff>
    </xdr:from>
    <xdr:to>
      <xdr:col>55</xdr:col>
      <xdr:colOff>0</xdr:colOff>
      <xdr:row>41</xdr:row>
      <xdr:rowOff>149030</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7177065"/>
          <a:ext cx="8382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99316</xdr:rowOff>
    </xdr:from>
    <xdr:to>
      <xdr:col>46</xdr:col>
      <xdr:colOff>38100</xdr:colOff>
      <xdr:row>42</xdr:row>
      <xdr:rowOff>29466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71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149030</xdr:rowOff>
    </xdr:from>
    <xdr:to>
      <xdr:col>50</xdr:col>
      <xdr:colOff>114300</xdr:colOff>
      <xdr:row>41</xdr:row>
      <xdr:rowOff>150116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717848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118352</xdr:rowOff>
    </xdr:from>
    <xdr:to>
      <xdr:col>41</xdr:col>
      <xdr:colOff>101600</xdr:colOff>
      <xdr:row>42</xdr:row>
      <xdr:rowOff>48502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71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150116</xdr:rowOff>
    </xdr:from>
    <xdr:to>
      <xdr:col>45</xdr:col>
      <xdr:colOff>177800</xdr:colOff>
      <xdr:row>41</xdr:row>
      <xdr:rowOff>169152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861300" y="7179566"/>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19507</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72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20593</xdr:rowOff>
    </xdr:from>
    <xdr:ext cx="534377"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83111" y="7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39629</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72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161653</xdr:rowOff>
    </xdr:from>
    <xdr:to>
      <xdr:col>24</xdr:col>
      <xdr:colOff>63500</xdr:colOff>
      <xdr:row>62</xdr:row>
      <xdr:rowOff>17962</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797300" y="106201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66766</xdr:rowOff>
    </xdr:from>
    <xdr:to>
      <xdr:col>15</xdr:col>
      <xdr:colOff>101600</xdr:colOff>
      <xdr:row>61</xdr:row>
      <xdr:rowOff>168366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117566</xdr:rowOff>
    </xdr:from>
    <xdr:to>
      <xdr:col>19</xdr:col>
      <xdr:colOff>177800</xdr:colOff>
      <xdr:row>62</xdr:row>
      <xdr:rowOff>17962</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2908300" y="1057601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122283</xdr:rowOff>
    </xdr:from>
    <xdr:to>
      <xdr:col>10</xdr:col>
      <xdr:colOff>165100</xdr:colOff>
      <xdr:row>62</xdr:row>
      <xdr:rowOff>52433</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117566</xdr:rowOff>
    </xdr:from>
    <xdr:to>
      <xdr:col>15</xdr:col>
      <xdr:colOff>50800</xdr:colOff>
      <xdr:row>62</xdr:row>
      <xdr:rowOff>1633</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1057601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159493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43560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97934</xdr:rowOff>
    </xdr:from>
    <xdr:to>
      <xdr:col>55</xdr:col>
      <xdr:colOff>50800</xdr:colOff>
      <xdr:row>64</xdr:row>
      <xdr:rowOff>28084</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8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12861</xdr:rowOff>
    </xdr:from>
    <xdr:ext cx="534377"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8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98412</xdr:rowOff>
    </xdr:from>
    <xdr:to>
      <xdr:col>50</xdr:col>
      <xdr:colOff>165100</xdr:colOff>
      <xdr:row>64</xdr:row>
      <xdr:rowOff>28562</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8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148734</xdr:rowOff>
    </xdr:from>
    <xdr:to>
      <xdr:col>55</xdr:col>
      <xdr:colOff>0</xdr:colOff>
      <xdr:row>63</xdr:row>
      <xdr:rowOff>149212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950084"/>
          <a:ext cx="8382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103018</xdr:rowOff>
    </xdr:from>
    <xdr:to>
      <xdr:col>46</xdr:col>
      <xdr:colOff>38100</xdr:colOff>
      <xdr:row>64</xdr:row>
      <xdr:rowOff>33168</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9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149212</xdr:rowOff>
    </xdr:from>
    <xdr:to>
      <xdr:col>50</xdr:col>
      <xdr:colOff>114300</xdr:colOff>
      <xdr:row>63</xdr:row>
      <xdr:rowOff>153818</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0950562"/>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103542</xdr:rowOff>
    </xdr:from>
    <xdr:to>
      <xdr:col>41</xdr:col>
      <xdr:colOff>101600</xdr:colOff>
      <xdr:row>64</xdr:row>
      <xdr:rowOff>33692</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153818</xdr:rowOff>
    </xdr:from>
    <xdr:to>
      <xdr:col>45</xdr:col>
      <xdr:colOff>177800</xdr:colOff>
      <xdr:row>63</xdr:row>
      <xdr:rowOff>154342</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861300" y="10955168"/>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19689</xdr:rowOff>
    </xdr:from>
    <xdr:ext cx="534377"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59411" y="10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24295</xdr:rowOff>
    </xdr:from>
    <xdr:ext cx="534377"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83111" y="109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24819</xdr:rowOff>
    </xdr:from>
    <xdr:ext cx="534377"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94111" y="1099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140970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3797300" y="1438275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83</xdr:row>
      <xdr:rowOff>152400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2908300" y="1406842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105411</xdr:rowOff>
    </xdr:from>
    <xdr:to>
      <xdr:col>10</xdr:col>
      <xdr:colOff>165100</xdr:colOff>
      <xdr:row>78</xdr:row>
      <xdr:rowOff>35561</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156211</xdr:rowOff>
    </xdr:from>
    <xdr:to>
      <xdr:col>15</xdr:col>
      <xdr:colOff>50800</xdr:colOff>
      <xdr:row>82</xdr:row>
      <xdr:rowOff>9525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2019300" y="13357861"/>
          <a:ext cx="889000" cy="7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52088</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1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1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1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34658</xdr:rowOff>
    </xdr:from>
    <xdr:to>
      <xdr:col>55</xdr:col>
      <xdr:colOff>50800</xdr:colOff>
      <xdr:row>86</xdr:row>
      <xdr:rowOff>136258</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0426700" y="147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121035</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100-00004E010000}"/>
            </a:ext>
          </a:extLst>
        </xdr:cNvPr>
        <xdr:cNvSpPr txBox="1"/>
      </xdr:nvSpPr>
      <xdr:spPr>
        <a:xfrm>
          <a:off x="10515600" y="146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41554</xdr:rowOff>
    </xdr:from>
    <xdr:to>
      <xdr:col>50</xdr:col>
      <xdr:colOff>165100</xdr:colOff>
      <xdr:row>86</xdr:row>
      <xdr:rowOff>143154</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9588500" y="147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85458</xdr:rowOff>
    </xdr:from>
    <xdr:to>
      <xdr:col>55</xdr:col>
      <xdr:colOff>0</xdr:colOff>
      <xdr:row>86</xdr:row>
      <xdr:rowOff>92354</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9639300" y="14830158"/>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48107</xdr:rowOff>
    </xdr:from>
    <xdr:to>
      <xdr:col>46</xdr:col>
      <xdr:colOff>38100</xdr:colOff>
      <xdr:row>86</xdr:row>
      <xdr:rowOff>149707</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8699500" y="147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92354</xdr:rowOff>
    </xdr:from>
    <xdr:to>
      <xdr:col>50</xdr:col>
      <xdr:colOff>114300</xdr:colOff>
      <xdr:row>86</xdr:row>
      <xdr:rowOff>98907</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8750300" y="1483705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54508</xdr:rowOff>
    </xdr:from>
    <xdr:to>
      <xdr:col>41</xdr:col>
      <xdr:colOff>101600</xdr:colOff>
      <xdr:row>86</xdr:row>
      <xdr:rowOff>156108</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7810500" y="147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98907</xdr:rowOff>
    </xdr:from>
    <xdr:to>
      <xdr:col>45</xdr:col>
      <xdr:colOff>177800</xdr:colOff>
      <xdr:row>86</xdr:row>
      <xdr:rowOff>105308</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7861300" y="1484360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00000000-0008-0000-01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0000000-0008-0000-01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00000000-0008-0000-01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134281</xdr:rowOff>
    </xdr:from>
    <xdr:ext cx="469744" cy="259045"/>
    <xdr:sp macro="" textlink="">
      <xdr:nvSpPr>
        <xdr:cNvPr id="344" name="n_1mainValue【公営住宅】&#10;一人当たり面積">
          <a:extLst>
            <a:ext uri="{FF2B5EF4-FFF2-40B4-BE49-F238E27FC236}">
              <a16:creationId xmlns:a16="http://schemas.microsoft.com/office/drawing/2014/main" id="{00000000-0008-0000-0100-000058010000}"/>
            </a:ext>
          </a:extLst>
        </xdr:cNvPr>
        <xdr:cNvSpPr txBox="1"/>
      </xdr:nvSpPr>
      <xdr:spPr>
        <a:xfrm>
          <a:off x="9391727" y="148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140834</xdr:rowOff>
    </xdr:from>
    <xdr:ext cx="469744" cy="259045"/>
    <xdr:sp macro="" textlink="">
      <xdr:nvSpPr>
        <xdr:cNvPr id="345" name="n_2mainValue【公営住宅】&#10;一人当たり面積">
          <a:extLst>
            <a:ext uri="{FF2B5EF4-FFF2-40B4-BE49-F238E27FC236}">
              <a16:creationId xmlns:a16="http://schemas.microsoft.com/office/drawing/2014/main" id="{00000000-0008-0000-0100-000059010000}"/>
            </a:ext>
          </a:extLst>
        </xdr:cNvPr>
        <xdr:cNvSpPr txBox="1"/>
      </xdr:nvSpPr>
      <xdr:spPr>
        <a:xfrm>
          <a:off x="8515427" y="1488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147235</xdr:rowOff>
    </xdr:from>
    <xdr:ext cx="469744" cy="259045"/>
    <xdr:sp macro="" textlink="">
      <xdr:nvSpPr>
        <xdr:cNvPr id="346" name="n_3mainValue【公営住宅】&#10;一人当たり面積">
          <a:extLst>
            <a:ext uri="{FF2B5EF4-FFF2-40B4-BE49-F238E27FC236}">
              <a16:creationId xmlns:a16="http://schemas.microsoft.com/office/drawing/2014/main" id="{00000000-0008-0000-0100-00005A010000}"/>
            </a:ext>
          </a:extLst>
        </xdr:cNvPr>
        <xdr:cNvSpPr txBox="1"/>
      </xdr:nvSpPr>
      <xdr:spPr>
        <a:xfrm>
          <a:off x="7626427" y="1489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0000000-0008-0000-01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00000000-0008-0000-0100-000085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00000000-0008-0000-01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0000000-0008-0000-0100-000089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20501</xdr:rowOff>
    </xdr:from>
    <xdr:to>
      <xdr:col>85</xdr:col>
      <xdr:colOff>177800</xdr:colOff>
      <xdr:row>35</xdr:row>
      <xdr:rowOff>122101</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162687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43378</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100-000094010000}"/>
            </a:ext>
          </a:extLst>
        </xdr:cNvPr>
        <xdr:cNvSpPr txBox="1"/>
      </xdr:nvSpPr>
      <xdr:spPr>
        <a:xfrm>
          <a:off x="16357600" y="58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71301</xdr:rowOff>
    </xdr:from>
    <xdr:to>
      <xdr:col>85</xdr:col>
      <xdr:colOff>127000</xdr:colOff>
      <xdr:row>35</xdr:row>
      <xdr:rowOff>97427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5481300" y="60720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74386</xdr:rowOff>
    </xdr:from>
    <xdr:to>
      <xdr:col>76</xdr:col>
      <xdr:colOff>165100</xdr:colOff>
      <xdr:row>36</xdr:row>
      <xdr:rowOff>4536</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4541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35</xdr:row>
      <xdr:rowOff>125186</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4592300" y="60981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131536</xdr:rowOff>
    </xdr:from>
    <xdr:to>
      <xdr:col>72</xdr:col>
      <xdr:colOff>38100</xdr:colOff>
      <xdr:row>36</xdr:row>
      <xdr:rowOff>61686</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3652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125186</xdr:rowOff>
    </xdr:from>
    <xdr:to>
      <xdr:col>76</xdr:col>
      <xdr:colOff>114300</xdr:colOff>
      <xdr:row>36</xdr:row>
      <xdr:rowOff>10886</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3703300" y="61259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0000000-0008-0000-0100-00009B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00000000-0008-0000-0100-00009C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164754</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21063</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4389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78213</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3500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00000000-0008-0000-0100-0000BB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00000000-0008-0000-0100-0000BD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00000000-0008-0000-0100-0000BF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51526</xdr:rowOff>
    </xdr:from>
    <xdr:to>
      <xdr:col>116</xdr:col>
      <xdr:colOff>114300</xdr:colOff>
      <xdr:row>40</xdr:row>
      <xdr:rowOff>153126</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22110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29953</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00000000-0008-0000-0100-0000CA010000}"/>
            </a:ext>
          </a:extLst>
        </xdr:cNvPr>
        <xdr:cNvSpPr txBox="1"/>
      </xdr:nvSpPr>
      <xdr:spPr>
        <a:xfrm>
          <a:off x="22199600"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58057</xdr:rowOff>
    </xdr:from>
    <xdr:to>
      <xdr:col>112</xdr:col>
      <xdr:colOff>38100</xdr:colOff>
      <xdr:row>40</xdr:row>
      <xdr:rowOff>159657</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127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102326</xdr:rowOff>
    </xdr:from>
    <xdr:to>
      <xdr:col>116</xdr:col>
      <xdr:colOff>63500</xdr:colOff>
      <xdr:row>40</xdr:row>
      <xdr:rowOff>108857</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1323300" y="69603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64588</xdr:rowOff>
    </xdr:from>
    <xdr:to>
      <xdr:col>107</xdr:col>
      <xdr:colOff>101600</xdr:colOff>
      <xdr:row>40</xdr:row>
      <xdr:rowOff>166188</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20383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108857</xdr:rowOff>
    </xdr:from>
    <xdr:to>
      <xdr:col>111</xdr:col>
      <xdr:colOff>177800</xdr:colOff>
      <xdr:row>40</xdr:row>
      <xdr:rowOff>115388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20434300" y="696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132624</xdr:rowOff>
    </xdr:from>
    <xdr:to>
      <xdr:col>102</xdr:col>
      <xdr:colOff>165100</xdr:colOff>
      <xdr:row>40</xdr:row>
      <xdr:rowOff>62774</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19494500" y="68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11974</xdr:rowOff>
    </xdr:from>
    <xdr:to>
      <xdr:col>107</xdr:col>
      <xdr:colOff>50800</xdr:colOff>
      <xdr:row>40</xdr:row>
      <xdr:rowOff>115388</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9545300" y="686997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150784</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1075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157315</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201994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79301</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19310427" y="65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0000000-0008-0000-01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00000000-0008-0000-0100-0000F1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00000000-0008-0000-0100-0000F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0000000-0008-0000-0100-0000F501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66766</xdr:rowOff>
    </xdr:from>
    <xdr:to>
      <xdr:col>85</xdr:col>
      <xdr:colOff>177800</xdr:colOff>
      <xdr:row>63</xdr:row>
      <xdr:rowOff>168366</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62687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153143</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00000000-0008-0000-0100-000000020000}"/>
            </a:ext>
          </a:extLst>
        </xdr:cNvPr>
        <xdr:cNvSpPr txBox="1"/>
      </xdr:nvSpPr>
      <xdr:spPr>
        <a:xfrm>
          <a:off x="16357600" y="1078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130447</xdr:rowOff>
    </xdr:from>
    <xdr:to>
      <xdr:col>81</xdr:col>
      <xdr:colOff>101600</xdr:colOff>
      <xdr:row>64</xdr:row>
      <xdr:rowOff>60597</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5430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117566</xdr:rowOff>
    </xdr:from>
    <xdr:to>
      <xdr:col>85</xdr:col>
      <xdr:colOff>127000</xdr:colOff>
      <xdr:row>64</xdr:row>
      <xdr:rowOff>9797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5481300" y="1091891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89626</xdr:rowOff>
    </xdr:from>
    <xdr:to>
      <xdr:col>76</xdr:col>
      <xdr:colOff>165100</xdr:colOff>
      <xdr:row>64</xdr:row>
      <xdr:rowOff>19776</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4541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140426</xdr:rowOff>
    </xdr:from>
    <xdr:to>
      <xdr:col>81</xdr:col>
      <xdr:colOff>50800</xdr:colOff>
      <xdr:row>64</xdr:row>
      <xdr:rowOff>9797</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4592300" y="1094177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91259</xdr:rowOff>
    </xdr:from>
    <xdr:to>
      <xdr:col>72</xdr:col>
      <xdr:colOff>38100</xdr:colOff>
      <xdr:row>64</xdr:row>
      <xdr:rowOff>21409</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3652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140426</xdr:rowOff>
    </xdr:from>
    <xdr:to>
      <xdr:col>76</xdr:col>
      <xdr:colOff>114300</xdr:colOff>
      <xdr:row>63</xdr:row>
      <xdr:rowOff>142059</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3703300" y="109417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id="{00000000-0008-0000-0100-000008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id="{00000000-0008-0000-0100-000009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51724</xdr:rowOff>
    </xdr:from>
    <xdr:ext cx="340478" cy="259045"/>
    <xdr:sp macro="" textlink="">
      <xdr:nvSpPr>
        <xdr:cNvPr id="522" name="n_1mainValue【学校施設】&#10;有形固定資産減価償却率">
          <a:extLst>
            <a:ext uri="{FF2B5EF4-FFF2-40B4-BE49-F238E27FC236}">
              <a16:creationId xmlns:a16="http://schemas.microsoft.com/office/drawing/2014/main" id="{00000000-0008-0000-0100-00000A020000}"/>
            </a:ext>
          </a:extLst>
        </xdr:cNvPr>
        <xdr:cNvSpPr txBox="1"/>
      </xdr:nvSpPr>
      <xdr:spPr>
        <a:xfrm>
          <a:off x="15298361" y="11024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10903</xdr:rowOff>
    </xdr:from>
    <xdr:ext cx="340478" cy="259045"/>
    <xdr:sp macro="" textlink="">
      <xdr:nvSpPr>
        <xdr:cNvPr id="523" name="n_2mainValue【学校施設】&#10;有形固定資産減価償却率">
          <a:extLst>
            <a:ext uri="{FF2B5EF4-FFF2-40B4-BE49-F238E27FC236}">
              <a16:creationId xmlns:a16="http://schemas.microsoft.com/office/drawing/2014/main" id="{00000000-0008-0000-0100-00000B020000}"/>
            </a:ext>
          </a:extLst>
        </xdr:cNvPr>
        <xdr:cNvSpPr txBox="1"/>
      </xdr:nvSpPr>
      <xdr:spPr>
        <a:xfrm>
          <a:off x="14422061" y="10983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64</xdr:row>
      <xdr:rowOff>12536</xdr:rowOff>
    </xdr:from>
    <xdr:ext cx="340478" cy="259045"/>
    <xdr:sp macro="" textlink="">
      <xdr:nvSpPr>
        <xdr:cNvPr id="524" name="n_3mainValue【学校施設】&#10;有形固定資産減価償却率">
          <a:extLst>
            <a:ext uri="{FF2B5EF4-FFF2-40B4-BE49-F238E27FC236}">
              <a16:creationId xmlns:a16="http://schemas.microsoft.com/office/drawing/2014/main" id="{00000000-0008-0000-0100-00000C020000}"/>
            </a:ext>
          </a:extLst>
        </xdr:cNvPr>
        <xdr:cNvSpPr txBox="1"/>
      </xdr:nvSpPr>
      <xdr:spPr>
        <a:xfrm>
          <a:off x="13533061" y="10985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1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100-000027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00000000-0008-0000-0100-000029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100-00002B020000}"/>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96875</xdr:rowOff>
    </xdr:from>
    <xdr:to>
      <xdr:col>116</xdr:col>
      <xdr:colOff>114300</xdr:colOff>
      <xdr:row>64</xdr:row>
      <xdr:rowOff>27025</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21107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119752</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100-000036020000}"/>
            </a:ext>
          </a:extLst>
        </xdr:cNvPr>
        <xdr:cNvSpPr txBox="1"/>
      </xdr:nvSpPr>
      <xdr:spPr>
        <a:xfrm>
          <a:off x="22199600" y="1074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100141</xdr:rowOff>
    </xdr:from>
    <xdr:to>
      <xdr:col>112</xdr:col>
      <xdr:colOff>38100</xdr:colOff>
      <xdr:row>64</xdr:row>
      <xdr:rowOff>30291</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1272500" y="109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147675</xdr:rowOff>
    </xdr:from>
    <xdr:to>
      <xdr:col>116</xdr:col>
      <xdr:colOff>63500</xdr:colOff>
      <xdr:row>63</xdr:row>
      <xdr:rowOff>150941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21323300" y="1094902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102852</xdr:rowOff>
    </xdr:from>
    <xdr:to>
      <xdr:col>107</xdr:col>
      <xdr:colOff>101600</xdr:colOff>
      <xdr:row>64</xdr:row>
      <xdr:rowOff>33002</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20383500" y="109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150941</xdr:rowOff>
    </xdr:from>
    <xdr:to>
      <xdr:col>111</xdr:col>
      <xdr:colOff>177800</xdr:colOff>
      <xdr:row>63</xdr:row>
      <xdr:rowOff>153652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0434300" y="10952291"/>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14743</xdr:rowOff>
    </xdr:from>
    <xdr:to>
      <xdr:col>102</xdr:col>
      <xdr:colOff>165100</xdr:colOff>
      <xdr:row>64</xdr:row>
      <xdr:rowOff>116343</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9494500" y="109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153652</xdr:rowOff>
    </xdr:from>
    <xdr:to>
      <xdr:col>107</xdr:col>
      <xdr:colOff>50800</xdr:colOff>
      <xdr:row>64</xdr:row>
      <xdr:rowOff>65543</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19545300" y="10955002"/>
          <a:ext cx="8890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a:extLst>
            <a:ext uri="{FF2B5EF4-FFF2-40B4-BE49-F238E27FC236}">
              <a16:creationId xmlns:a16="http://schemas.microsoft.com/office/drawing/2014/main" id="{00000000-0008-0000-0100-00003D02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a:extLst>
            <a:ext uri="{FF2B5EF4-FFF2-40B4-BE49-F238E27FC236}">
              <a16:creationId xmlns:a16="http://schemas.microsoft.com/office/drawing/2014/main" id="{00000000-0008-0000-0100-00003E02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00000000-0008-0000-0100-00003F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46818</xdr:rowOff>
    </xdr:from>
    <xdr:ext cx="469744" cy="259045"/>
    <xdr:sp macro="" textlink="">
      <xdr:nvSpPr>
        <xdr:cNvPr id="576" name="n_1mainValue【学校施設】&#10;一人当たり面積">
          <a:extLst>
            <a:ext uri="{FF2B5EF4-FFF2-40B4-BE49-F238E27FC236}">
              <a16:creationId xmlns:a16="http://schemas.microsoft.com/office/drawing/2014/main" id="{00000000-0008-0000-0100-000040020000}"/>
            </a:ext>
          </a:extLst>
        </xdr:cNvPr>
        <xdr:cNvSpPr txBox="1"/>
      </xdr:nvSpPr>
      <xdr:spPr>
        <a:xfrm>
          <a:off x="21075727" y="1067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49529</xdr:rowOff>
    </xdr:from>
    <xdr:ext cx="469744" cy="259045"/>
    <xdr:sp macro="" textlink="">
      <xdr:nvSpPr>
        <xdr:cNvPr id="577" name="n_2mainValue【学校施設】&#10;一人当たり面積">
          <a:extLst>
            <a:ext uri="{FF2B5EF4-FFF2-40B4-BE49-F238E27FC236}">
              <a16:creationId xmlns:a16="http://schemas.microsoft.com/office/drawing/2014/main" id="{00000000-0008-0000-0100-000041020000}"/>
            </a:ext>
          </a:extLst>
        </xdr:cNvPr>
        <xdr:cNvSpPr txBox="1"/>
      </xdr:nvSpPr>
      <xdr:spPr>
        <a:xfrm>
          <a:off x="20199427" y="1067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107470</xdr:rowOff>
    </xdr:from>
    <xdr:ext cx="469744" cy="259045"/>
    <xdr:sp macro="" textlink="">
      <xdr:nvSpPr>
        <xdr:cNvPr id="578" name="n_3mainValue【学校施設】&#10;一人当たり面積">
          <a:extLst>
            <a:ext uri="{FF2B5EF4-FFF2-40B4-BE49-F238E27FC236}">
              <a16:creationId xmlns:a16="http://schemas.microsoft.com/office/drawing/2014/main" id="{00000000-0008-0000-0100-000042020000}"/>
            </a:ext>
          </a:extLst>
        </xdr:cNvPr>
        <xdr:cNvSpPr txBox="1"/>
      </xdr:nvSpPr>
      <xdr:spPr>
        <a:xfrm>
          <a:off x="19310427" y="1108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00000000-0008-0000-0100-00006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00000000-0008-0000-0100-00006D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00000000-0008-0000-0100-00006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00000000-0008-0000-0100-000071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636" name="【公民館】&#10;有形固定資産減価償却率該当値テキスト">
          <a:extLst>
            <a:ext uri="{FF2B5EF4-FFF2-40B4-BE49-F238E27FC236}">
              <a16:creationId xmlns:a16="http://schemas.microsoft.com/office/drawing/2014/main" id="{00000000-0008-0000-0100-00007C020000}"/>
            </a:ext>
          </a:extLst>
        </xdr:cNvPr>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118473</xdr:rowOff>
    </xdr:from>
    <xdr:to>
      <xdr:col>81</xdr:col>
      <xdr:colOff>101600</xdr:colOff>
      <xdr:row>103</xdr:row>
      <xdr:rowOff>48623</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5430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136616</xdr:rowOff>
    </xdr:from>
    <xdr:to>
      <xdr:col>85</xdr:col>
      <xdr:colOff>127000</xdr:colOff>
      <xdr:row>102</xdr:row>
      <xdr:rowOff>169273</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flipV="1">
          <a:off x="15481300" y="176245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4541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169273</xdr:rowOff>
    </xdr:from>
    <xdr:to>
      <xdr:col>81</xdr:col>
      <xdr:colOff>50800</xdr:colOff>
      <xdr:row>103</xdr:row>
      <xdr:rowOff>22316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flipV="1">
          <a:off x="14592300" y="176571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22316</xdr:rowOff>
    </xdr:from>
    <xdr:to>
      <xdr:col>76</xdr:col>
      <xdr:colOff>114300</xdr:colOff>
      <xdr:row>103</xdr:row>
      <xdr:rowOff>84364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flipV="1">
          <a:off x="13703300" y="1768166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id="{00000000-0008-0000-0100-000083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00000000-0008-0000-0100-000084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id="{00000000-0008-0000-0100-000085020000}"/>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65150</xdr:rowOff>
    </xdr:from>
    <xdr:ext cx="405111" cy="259045"/>
    <xdr:sp macro="" textlink="">
      <xdr:nvSpPr>
        <xdr:cNvPr id="646" name="n_1mainValue【公民館】&#10;有形固定資産減価償却率">
          <a:extLst>
            <a:ext uri="{FF2B5EF4-FFF2-40B4-BE49-F238E27FC236}">
              <a16:creationId xmlns:a16="http://schemas.microsoft.com/office/drawing/2014/main" id="{00000000-0008-0000-0100-000086020000}"/>
            </a:ext>
          </a:extLst>
        </xdr:cNvPr>
        <xdr:cNvSpPr txBox="1"/>
      </xdr:nvSpPr>
      <xdr:spPr>
        <a:xfrm>
          <a:off x="15266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47" name="n_2mainValue【公民館】&#10;有形固定資産減価償却率">
          <a:extLst>
            <a:ext uri="{FF2B5EF4-FFF2-40B4-BE49-F238E27FC236}">
              <a16:creationId xmlns:a16="http://schemas.microsoft.com/office/drawing/2014/main" id="{00000000-0008-0000-0100-000087020000}"/>
            </a:ext>
          </a:extLst>
        </xdr:cNvPr>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648" name="n_3mainValue【公民館】&#10;有形固定資産減価償却率">
          <a:extLst>
            <a:ext uri="{FF2B5EF4-FFF2-40B4-BE49-F238E27FC236}">
              <a16:creationId xmlns:a16="http://schemas.microsoft.com/office/drawing/2014/main" id="{00000000-0008-0000-0100-000088020000}"/>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00000000-0008-0000-0100-00009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00000000-0008-0000-0100-0000A1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00000000-0008-0000-0100-0000A3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id="{00000000-0008-0000-0100-0000A5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34849</xdr:rowOff>
    </xdr:from>
    <xdr:to>
      <xdr:col>116</xdr:col>
      <xdr:colOff>114300</xdr:colOff>
      <xdr:row>108</xdr:row>
      <xdr:rowOff>136449</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22110700" y="185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id="{00000000-0008-0000-0100-0000B002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36221</xdr:rowOff>
    </xdr:from>
    <xdr:to>
      <xdr:col>112</xdr:col>
      <xdr:colOff>38100</xdr:colOff>
      <xdr:row>108</xdr:row>
      <xdr:rowOff>137821</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21272500" y="185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85649</xdr:rowOff>
    </xdr:from>
    <xdr:to>
      <xdr:col>116</xdr:col>
      <xdr:colOff>63500</xdr:colOff>
      <xdr:row>108</xdr:row>
      <xdr:rowOff>87021</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1323300" y="1860224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37364</xdr:rowOff>
    </xdr:from>
    <xdr:to>
      <xdr:col>107</xdr:col>
      <xdr:colOff>101600</xdr:colOff>
      <xdr:row>108</xdr:row>
      <xdr:rowOff>138964</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20383500" y="18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87021</xdr:rowOff>
    </xdr:from>
    <xdr:to>
      <xdr:col>111</xdr:col>
      <xdr:colOff>177800</xdr:colOff>
      <xdr:row>108</xdr:row>
      <xdr:rowOff>88164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0434300" y="186036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59156</xdr:rowOff>
    </xdr:from>
    <xdr:to>
      <xdr:col>102</xdr:col>
      <xdr:colOff>165100</xdr:colOff>
      <xdr:row>108</xdr:row>
      <xdr:rowOff>160756</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9494500" y="185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88164</xdr:rowOff>
    </xdr:from>
    <xdr:to>
      <xdr:col>107</xdr:col>
      <xdr:colOff>50800</xdr:colOff>
      <xdr:row>108</xdr:row>
      <xdr:rowOff>109956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19545300" y="18604764"/>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id="{00000000-0008-0000-0100-0000B702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00000000-0008-0000-0100-0000B8020000}"/>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a:extLst>
            <a:ext uri="{FF2B5EF4-FFF2-40B4-BE49-F238E27FC236}">
              <a16:creationId xmlns:a16="http://schemas.microsoft.com/office/drawing/2014/main" id="{00000000-0008-0000-0100-0000B902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128948</xdr:rowOff>
    </xdr:from>
    <xdr:ext cx="469744" cy="259045"/>
    <xdr:sp macro="" textlink="">
      <xdr:nvSpPr>
        <xdr:cNvPr id="698" name="n_1mainValue【公民館】&#10;一人当たり面積">
          <a:extLst>
            <a:ext uri="{FF2B5EF4-FFF2-40B4-BE49-F238E27FC236}">
              <a16:creationId xmlns:a16="http://schemas.microsoft.com/office/drawing/2014/main" id="{00000000-0008-0000-0100-0000BA020000}"/>
            </a:ext>
          </a:extLst>
        </xdr:cNvPr>
        <xdr:cNvSpPr txBox="1"/>
      </xdr:nvSpPr>
      <xdr:spPr>
        <a:xfrm>
          <a:off x="21075727" y="186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155491</xdr:rowOff>
    </xdr:from>
    <xdr:ext cx="469744" cy="259045"/>
    <xdr:sp macro="" textlink="">
      <xdr:nvSpPr>
        <xdr:cNvPr id="699" name="n_2mainValue【公民館】&#10;一人当たり面積">
          <a:extLst>
            <a:ext uri="{FF2B5EF4-FFF2-40B4-BE49-F238E27FC236}">
              <a16:creationId xmlns:a16="http://schemas.microsoft.com/office/drawing/2014/main" id="{00000000-0008-0000-0100-0000BB020000}"/>
            </a:ext>
          </a:extLst>
        </xdr:cNvPr>
        <xdr:cNvSpPr txBox="1"/>
      </xdr:nvSpPr>
      <xdr:spPr>
        <a:xfrm>
          <a:off x="20199427" y="18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151883</xdr:rowOff>
    </xdr:from>
    <xdr:ext cx="469744" cy="259045"/>
    <xdr:sp macro="" textlink="">
      <xdr:nvSpPr>
        <xdr:cNvPr id="700" name="n_3mainValue【公民館】&#10;一人当たり面積">
          <a:extLst>
            <a:ext uri="{FF2B5EF4-FFF2-40B4-BE49-F238E27FC236}">
              <a16:creationId xmlns:a16="http://schemas.microsoft.com/office/drawing/2014/main" id="{00000000-0008-0000-0100-0000BC020000}"/>
            </a:ext>
          </a:extLst>
        </xdr:cNvPr>
        <xdr:cNvSpPr txBox="1"/>
      </xdr:nvSpPr>
      <xdr:spPr>
        <a:xfrm>
          <a:off x="19310427" y="186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少なく、公営住宅については平成２８年度から３ヶ年計画で毎年５棟の定住促進住宅の建設が進んだことにより、減少傾向にある。また、特に低くなっている施設は、橋りょう・トンネル、学校施設である。橋りょう・トンネルについては、平成２４年度に策定した長寿命化計画に基づく改修を行っているため、有形固定資産減価償却率が低くなっている。学校施設については、施設整備等を行い、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120650</xdr:rowOff>
    </xdr:from>
    <xdr:to>
      <xdr:col>10</xdr:col>
      <xdr:colOff>165100</xdr:colOff>
      <xdr:row>63</xdr:row>
      <xdr:rowOff>50800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63</xdr:row>
      <xdr:rowOff>41927</xdr:rowOff>
    </xdr:from>
    <xdr:ext cx="405111" cy="259045"/>
    <xdr:sp macro="" textlink="">
      <xdr:nvSpPr>
        <xdr:cNvPr id="91" name="n_3mainValue【体育館・プール】&#10;有形固定資産減価償却率">
          <a:extLst>
            <a:ext uri="{FF2B5EF4-FFF2-40B4-BE49-F238E27FC236}">
              <a16:creationId xmlns:a16="http://schemas.microsoft.com/office/drawing/2014/main" id="{00000000-0008-0000-0200-00005B000000}"/>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00000000-0008-0000-0200-00007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18" name="【体育館・プール】&#10;一人当たり面積最小値テキスト">
          <a:extLst>
            <a:ext uri="{FF2B5EF4-FFF2-40B4-BE49-F238E27FC236}">
              <a16:creationId xmlns:a16="http://schemas.microsoft.com/office/drawing/2014/main" id="{00000000-0008-0000-0200-000076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0" name="【体育館・プール】&#10;一人当たり面積最大値テキスト">
          <a:extLst>
            <a:ext uri="{FF2B5EF4-FFF2-40B4-BE49-F238E27FC236}">
              <a16:creationId xmlns:a16="http://schemas.microsoft.com/office/drawing/2014/main" id="{00000000-0008-0000-0200-000078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2" name="【体育館・プール】&#10;一人当たり面積平均値テキスト">
          <a:extLst>
            <a:ext uri="{FF2B5EF4-FFF2-40B4-BE49-F238E27FC236}">
              <a16:creationId xmlns:a16="http://schemas.microsoft.com/office/drawing/2014/main" id="{00000000-0008-0000-0200-00007A000000}"/>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5" name="n_1aveValue【体育館・プール】&#10;一人当たり面積">
          <a:extLst>
            <a:ext uri="{FF2B5EF4-FFF2-40B4-BE49-F238E27FC236}">
              <a16:creationId xmlns:a16="http://schemas.microsoft.com/office/drawing/2014/main" id="{00000000-0008-0000-0200-00007D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27" name="n_2aveValue【体育館・プール】&#10;一人当たり面積">
          <a:extLst>
            <a:ext uri="{FF2B5EF4-FFF2-40B4-BE49-F238E27FC236}">
              <a16:creationId xmlns:a16="http://schemas.microsoft.com/office/drawing/2014/main" id="{00000000-0008-0000-0200-00007F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29" name="n_3aveValue【体育館・プール】&#10;一人当たり面積">
          <a:extLst>
            <a:ext uri="{FF2B5EF4-FFF2-40B4-BE49-F238E27FC236}">
              <a16:creationId xmlns:a16="http://schemas.microsoft.com/office/drawing/2014/main" id="{00000000-0008-0000-0200-000081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11085</xdr:rowOff>
    </xdr:from>
    <xdr:to>
      <xdr:col>41</xdr:col>
      <xdr:colOff>101600</xdr:colOff>
      <xdr:row>64</xdr:row>
      <xdr:rowOff>112685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109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103812</xdr:rowOff>
    </xdr:from>
    <xdr:ext cx="469744" cy="259045"/>
    <xdr:sp macro="" textlink="">
      <xdr:nvSpPr>
        <xdr:cNvPr id="136" name="n_3mainValue【体育館・プール】&#10;一人当たり面積">
          <a:extLst>
            <a:ext uri="{FF2B5EF4-FFF2-40B4-BE49-F238E27FC236}">
              <a16:creationId xmlns:a16="http://schemas.microsoft.com/office/drawing/2014/main" id="{00000000-0008-0000-0200-000088000000}"/>
            </a:ext>
          </a:extLst>
        </xdr:cNvPr>
        <xdr:cNvSpPr txBox="1"/>
      </xdr:nvSpPr>
      <xdr:spPr>
        <a:xfrm>
          <a:off x="7626427" y="1107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a:extLst>
            <a:ext uri="{FF2B5EF4-FFF2-40B4-BE49-F238E27FC236}">
              <a16:creationId xmlns:a16="http://schemas.microsoft.com/office/drawing/2014/main" id="{00000000-0008-0000-0200-0000A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2" name="【福祉施設】&#10;有形固定資産減価償却率最小値テキスト">
          <a:extLst>
            <a:ext uri="{FF2B5EF4-FFF2-40B4-BE49-F238E27FC236}">
              <a16:creationId xmlns:a16="http://schemas.microsoft.com/office/drawing/2014/main" id="{00000000-0008-0000-0200-0000A2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a:extLst>
            <a:ext uri="{FF2B5EF4-FFF2-40B4-BE49-F238E27FC236}">
              <a16:creationId xmlns:a16="http://schemas.microsoft.com/office/drawing/2014/main" id="{00000000-0008-0000-0200-0000A4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66" name="【福祉施設】&#10;有形固定資産減価償却率平均値テキスト">
          <a:extLst>
            <a:ext uri="{FF2B5EF4-FFF2-40B4-BE49-F238E27FC236}">
              <a16:creationId xmlns:a16="http://schemas.microsoft.com/office/drawing/2014/main" id="{00000000-0008-0000-0200-0000A600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69" name="n_1aveValue【福祉施設】&#10;有形固定資産減価償却率">
          <a:extLst>
            <a:ext uri="{FF2B5EF4-FFF2-40B4-BE49-F238E27FC236}">
              <a16:creationId xmlns:a16="http://schemas.microsoft.com/office/drawing/2014/main" id="{00000000-0008-0000-0200-0000A9000000}"/>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71" name="n_2aveValue【福祉施設】&#10;有形固定資産減価償却率">
          <a:extLst>
            <a:ext uri="{FF2B5EF4-FFF2-40B4-BE49-F238E27FC236}">
              <a16:creationId xmlns:a16="http://schemas.microsoft.com/office/drawing/2014/main" id="{00000000-0008-0000-0200-0000AB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73" name="n_3aveValue【福祉施設】&#10;有形固定資産減価償却率">
          <a:extLst>
            <a:ext uri="{FF2B5EF4-FFF2-40B4-BE49-F238E27FC236}">
              <a16:creationId xmlns:a16="http://schemas.microsoft.com/office/drawing/2014/main" id="{00000000-0008-0000-0200-0000AD000000}"/>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86361</xdr:rowOff>
    </xdr:from>
    <xdr:to>
      <xdr:col>10</xdr:col>
      <xdr:colOff>165100</xdr:colOff>
      <xdr:row>80</xdr:row>
      <xdr:rowOff>16511</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1968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33038</xdr:rowOff>
    </xdr:from>
    <xdr:ext cx="405111" cy="259045"/>
    <xdr:sp macro="" textlink="">
      <xdr:nvSpPr>
        <xdr:cNvPr id="180" name="n_3mainValue【福祉施設】&#10;有形固定資産減価償却率">
          <a:extLst>
            <a:ext uri="{FF2B5EF4-FFF2-40B4-BE49-F238E27FC236}">
              <a16:creationId xmlns:a16="http://schemas.microsoft.com/office/drawing/2014/main" id="{00000000-0008-0000-0200-0000B4000000}"/>
            </a:ext>
          </a:extLst>
        </xdr:cNvPr>
        <xdr:cNvSpPr txBox="1"/>
      </xdr:nvSpPr>
      <xdr:spPr>
        <a:xfrm>
          <a:off x="1816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a:extLst>
            <a:ext uri="{FF2B5EF4-FFF2-40B4-BE49-F238E27FC236}">
              <a16:creationId xmlns:a16="http://schemas.microsoft.com/office/drawing/2014/main" id="{00000000-0008-0000-0200-0000C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07" name="【福祉施設】&#10;一人当たり面積最小値テキスト">
          <a:extLst>
            <a:ext uri="{FF2B5EF4-FFF2-40B4-BE49-F238E27FC236}">
              <a16:creationId xmlns:a16="http://schemas.microsoft.com/office/drawing/2014/main" id="{00000000-0008-0000-0200-0000CF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09" name="【福祉施設】&#10;一人当たり面積最大値テキスト">
          <a:extLst>
            <a:ext uri="{FF2B5EF4-FFF2-40B4-BE49-F238E27FC236}">
              <a16:creationId xmlns:a16="http://schemas.microsoft.com/office/drawing/2014/main" id="{00000000-0008-0000-0200-0000D1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11" name="【福祉施設】&#10;一人当たり面積平均値テキスト">
          <a:extLst>
            <a:ext uri="{FF2B5EF4-FFF2-40B4-BE49-F238E27FC236}">
              <a16:creationId xmlns:a16="http://schemas.microsoft.com/office/drawing/2014/main" id="{00000000-0008-0000-0200-0000D300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14" name="n_1aveValue【福祉施設】&#10;一人当たり面積">
          <a:extLst>
            <a:ext uri="{FF2B5EF4-FFF2-40B4-BE49-F238E27FC236}">
              <a16:creationId xmlns:a16="http://schemas.microsoft.com/office/drawing/2014/main" id="{00000000-0008-0000-0200-0000D600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16" name="n_2aveValue【福祉施設】&#10;一人当たり面積">
          <a:extLst>
            <a:ext uri="{FF2B5EF4-FFF2-40B4-BE49-F238E27FC236}">
              <a16:creationId xmlns:a16="http://schemas.microsoft.com/office/drawing/2014/main" id="{00000000-0008-0000-0200-0000D800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18" name="n_3aveValue【福祉施設】&#10;一人当たり面積">
          <a:extLst>
            <a:ext uri="{FF2B5EF4-FFF2-40B4-BE49-F238E27FC236}">
              <a16:creationId xmlns:a16="http://schemas.microsoft.com/office/drawing/2014/main" id="{00000000-0008-0000-0200-0000DA00000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90497</xdr:rowOff>
    </xdr:from>
    <xdr:to>
      <xdr:col>41</xdr:col>
      <xdr:colOff>101600</xdr:colOff>
      <xdr:row>87</xdr:row>
      <xdr:rowOff>20647</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7810500" y="148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87</xdr:row>
      <xdr:rowOff>11774</xdr:rowOff>
    </xdr:from>
    <xdr:ext cx="469744" cy="259045"/>
    <xdr:sp macro="" textlink="">
      <xdr:nvSpPr>
        <xdr:cNvPr id="225" name="n_3mainValue【福祉施設】&#10;一人当たり面積">
          <a:extLst>
            <a:ext uri="{FF2B5EF4-FFF2-40B4-BE49-F238E27FC236}">
              <a16:creationId xmlns:a16="http://schemas.microsoft.com/office/drawing/2014/main" id="{00000000-0008-0000-0200-0000E1000000}"/>
            </a:ext>
          </a:extLst>
        </xdr:cNvPr>
        <xdr:cNvSpPr txBox="1"/>
      </xdr:nvSpPr>
      <xdr:spPr>
        <a:xfrm>
          <a:off x="7626427" y="1492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a:extLst>
            <a:ext uri="{FF2B5EF4-FFF2-40B4-BE49-F238E27FC236}">
              <a16:creationId xmlns:a16="http://schemas.microsoft.com/office/drawing/2014/main" id="{00000000-0008-0000-0200-0000F7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49" name="【市民会館】&#10;有形固定資産減価償却率最小値テキスト">
          <a:extLst>
            <a:ext uri="{FF2B5EF4-FFF2-40B4-BE49-F238E27FC236}">
              <a16:creationId xmlns:a16="http://schemas.microsoft.com/office/drawing/2014/main" id="{00000000-0008-0000-0200-0000F900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51" name="【市民会館】&#10;有形固定資産減価償却率最大値テキスト">
          <a:extLst>
            <a:ext uri="{FF2B5EF4-FFF2-40B4-BE49-F238E27FC236}">
              <a16:creationId xmlns:a16="http://schemas.microsoft.com/office/drawing/2014/main" id="{00000000-0008-0000-0200-0000FB00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53" name="【市民会館】&#10;有形固定資産減価償却率平均値テキスト">
          <a:extLst>
            <a:ext uri="{FF2B5EF4-FFF2-40B4-BE49-F238E27FC236}">
              <a16:creationId xmlns:a16="http://schemas.microsoft.com/office/drawing/2014/main" id="{00000000-0008-0000-0200-0000FD000000}"/>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56" name="n_1aveValue【市民会館】&#10;有形固定資産減価償却率">
          <a:extLst>
            <a:ext uri="{FF2B5EF4-FFF2-40B4-BE49-F238E27FC236}">
              <a16:creationId xmlns:a16="http://schemas.microsoft.com/office/drawing/2014/main" id="{00000000-0008-0000-0200-00000001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58" name="n_2aveValue【市民会館】&#10;有形固定資産減価償却率">
          <a:extLst>
            <a:ext uri="{FF2B5EF4-FFF2-40B4-BE49-F238E27FC236}">
              <a16:creationId xmlns:a16="http://schemas.microsoft.com/office/drawing/2014/main" id="{00000000-0008-0000-0200-00000201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60" name="n_3aveValue【市民会館】&#10;有形固定資産減価償却率">
          <a:extLst>
            <a:ext uri="{FF2B5EF4-FFF2-40B4-BE49-F238E27FC236}">
              <a16:creationId xmlns:a16="http://schemas.microsoft.com/office/drawing/2014/main" id="{00000000-0008-0000-0200-000004010000}"/>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108</xdr:row>
      <xdr:rowOff>135128</xdr:rowOff>
    </xdr:from>
    <xdr:to>
      <xdr:col>10</xdr:col>
      <xdr:colOff>165100</xdr:colOff>
      <xdr:row>109</xdr:row>
      <xdr:rowOff>65278</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1968500" y="18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109</xdr:row>
      <xdr:rowOff>56405</xdr:rowOff>
    </xdr:from>
    <xdr:ext cx="405111" cy="259045"/>
    <xdr:sp macro="" textlink="">
      <xdr:nvSpPr>
        <xdr:cNvPr id="267" name="n_3mainValue【市民会館】&#10;有形固定資産減価償却率">
          <a:extLst>
            <a:ext uri="{FF2B5EF4-FFF2-40B4-BE49-F238E27FC236}">
              <a16:creationId xmlns:a16="http://schemas.microsoft.com/office/drawing/2014/main" id="{00000000-0008-0000-0200-00000B010000}"/>
            </a:ext>
          </a:extLst>
        </xdr:cNvPr>
        <xdr:cNvSpPr txBox="1"/>
      </xdr:nvSpPr>
      <xdr:spPr>
        <a:xfrm>
          <a:off x="1816744"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0" name="【市民会館】&#10;一人当たり面積グラフ枠">
          <a:extLst>
            <a:ext uri="{FF2B5EF4-FFF2-40B4-BE49-F238E27FC236}">
              <a16:creationId xmlns:a16="http://schemas.microsoft.com/office/drawing/2014/main" id="{00000000-0008-0000-0200-00002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92" name="【市民会館】&#10;一人当たり面積最小値テキスト">
          <a:extLst>
            <a:ext uri="{FF2B5EF4-FFF2-40B4-BE49-F238E27FC236}">
              <a16:creationId xmlns:a16="http://schemas.microsoft.com/office/drawing/2014/main" id="{00000000-0008-0000-0200-000024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94" name="【市民会館】&#10;一人当たり面積最大値テキスト">
          <a:extLst>
            <a:ext uri="{FF2B5EF4-FFF2-40B4-BE49-F238E27FC236}">
              <a16:creationId xmlns:a16="http://schemas.microsoft.com/office/drawing/2014/main" id="{00000000-0008-0000-0200-000026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296" name="【市民会館】&#10;一人当たり面積平均値テキスト">
          <a:extLst>
            <a:ext uri="{FF2B5EF4-FFF2-40B4-BE49-F238E27FC236}">
              <a16:creationId xmlns:a16="http://schemas.microsoft.com/office/drawing/2014/main" id="{00000000-0008-0000-0200-000028010000}"/>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299" name="n_1aveValue【市民会館】&#10;一人当たり面積">
          <a:extLst>
            <a:ext uri="{FF2B5EF4-FFF2-40B4-BE49-F238E27FC236}">
              <a16:creationId xmlns:a16="http://schemas.microsoft.com/office/drawing/2014/main" id="{00000000-0008-0000-0200-00002B01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01" name="n_2aveValue【市民会館】&#10;一人当たり面積">
          <a:extLst>
            <a:ext uri="{FF2B5EF4-FFF2-40B4-BE49-F238E27FC236}">
              <a16:creationId xmlns:a16="http://schemas.microsoft.com/office/drawing/2014/main" id="{00000000-0008-0000-0200-00002D01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03" name="n_3aveValue【市民会館】&#10;一人当たり面積">
          <a:extLst>
            <a:ext uri="{FF2B5EF4-FFF2-40B4-BE49-F238E27FC236}">
              <a16:creationId xmlns:a16="http://schemas.microsoft.com/office/drawing/2014/main" id="{00000000-0008-0000-0200-00002F01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148082</xdr:rowOff>
    </xdr:from>
    <xdr:to>
      <xdr:col>41</xdr:col>
      <xdr:colOff>101600</xdr:colOff>
      <xdr:row>108</xdr:row>
      <xdr:rowOff>78232</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7810500" y="18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108</xdr:row>
      <xdr:rowOff>69359</xdr:rowOff>
    </xdr:from>
    <xdr:ext cx="469744" cy="259045"/>
    <xdr:sp macro="" textlink="">
      <xdr:nvSpPr>
        <xdr:cNvPr id="310" name="n_3mainValue【市民会館】&#10;一人当たり面積">
          <a:extLst>
            <a:ext uri="{FF2B5EF4-FFF2-40B4-BE49-F238E27FC236}">
              <a16:creationId xmlns:a16="http://schemas.microsoft.com/office/drawing/2014/main" id="{00000000-0008-0000-0200-000036010000}"/>
            </a:ext>
          </a:extLst>
        </xdr:cNvPr>
        <xdr:cNvSpPr txBox="1"/>
      </xdr:nvSpPr>
      <xdr:spPr>
        <a:xfrm>
          <a:off x="7626427" y="185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1" name="【保健センター・保健所】&#10;有形固定資産減価償却率グラフ枠">
          <a:extLst>
            <a:ext uri="{FF2B5EF4-FFF2-40B4-BE49-F238E27FC236}">
              <a16:creationId xmlns:a16="http://schemas.microsoft.com/office/drawing/2014/main" id="{00000000-0008-0000-0200-00005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53" name="【保健センター・保健所】&#10;有形固定資産減価償却率最小値テキスト">
          <a:extLst>
            <a:ext uri="{FF2B5EF4-FFF2-40B4-BE49-F238E27FC236}">
              <a16:creationId xmlns:a16="http://schemas.microsoft.com/office/drawing/2014/main" id="{00000000-0008-0000-0200-000061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55" name="【保健センター・保健所】&#10;有形固定資産減価償却率最大値テキスト">
          <a:extLst>
            <a:ext uri="{FF2B5EF4-FFF2-40B4-BE49-F238E27FC236}">
              <a16:creationId xmlns:a16="http://schemas.microsoft.com/office/drawing/2014/main" id="{00000000-0008-0000-0200-000063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57" name="【保健センター・保健所】&#10;有形固定資産減価償却率平均値テキスト">
          <a:extLst>
            <a:ext uri="{FF2B5EF4-FFF2-40B4-BE49-F238E27FC236}">
              <a16:creationId xmlns:a16="http://schemas.microsoft.com/office/drawing/2014/main" id="{00000000-0008-0000-0200-000065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00000000-0008-0000-0200-000068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00000000-0008-0000-0200-00006A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364" name="n_3ave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371" name="【保健センター・保健所】&#10;有形固定資産減価償却率該当値テキスト">
          <a:extLst>
            <a:ext uri="{FF2B5EF4-FFF2-40B4-BE49-F238E27FC236}">
              <a16:creationId xmlns:a16="http://schemas.microsoft.com/office/drawing/2014/main" id="{00000000-0008-0000-0200-000073010000}"/>
            </a:ext>
          </a:extLst>
        </xdr:cNvPr>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122465</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15481300" y="9862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169635</xdr:rowOff>
    </xdr:from>
    <xdr:to>
      <xdr:col>72</xdr:col>
      <xdr:colOff>38100</xdr:colOff>
      <xdr:row>58</xdr:row>
      <xdr:rowOff>99785</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365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58</xdr:row>
      <xdr:rowOff>48985</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13703300" y="9927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18342</xdr:rowOff>
    </xdr:from>
    <xdr:ext cx="405111" cy="259045"/>
    <xdr:sp macro="" textlink="">
      <xdr:nvSpPr>
        <xdr:cNvPr id="378" name="n_1mainValue【保健センター・保健所】&#10;有形固定資産減価償却率">
          <a:extLst>
            <a:ext uri="{FF2B5EF4-FFF2-40B4-BE49-F238E27FC236}">
              <a16:creationId xmlns:a16="http://schemas.microsoft.com/office/drawing/2014/main" id="{00000000-0008-0000-0200-00007A010000}"/>
            </a:ext>
          </a:extLst>
        </xdr:cNvPr>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379" name="n_2mainValue【保健センター・保健所】&#10;有形固定資産減価償却率">
          <a:extLst>
            <a:ext uri="{FF2B5EF4-FFF2-40B4-BE49-F238E27FC236}">
              <a16:creationId xmlns:a16="http://schemas.microsoft.com/office/drawing/2014/main" id="{00000000-0008-0000-0200-00007B010000}"/>
            </a:ext>
          </a:extLst>
        </xdr:cNvPr>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116312</xdr:rowOff>
    </xdr:from>
    <xdr:ext cx="405111" cy="259045"/>
    <xdr:sp macro="" textlink="">
      <xdr:nvSpPr>
        <xdr:cNvPr id="380" name="n_3mainValue【保健センター・保健所】&#10;有形固定資産減価償却率">
          <a:extLst>
            <a:ext uri="{FF2B5EF4-FFF2-40B4-BE49-F238E27FC236}">
              <a16:creationId xmlns:a16="http://schemas.microsoft.com/office/drawing/2014/main" id="{00000000-0008-0000-0200-00007C010000}"/>
            </a:ext>
          </a:extLst>
        </xdr:cNvPr>
        <xdr:cNvSpPr txBox="1"/>
      </xdr:nvSpPr>
      <xdr:spPr>
        <a:xfrm>
          <a:off x="13500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3" name="【保健センター・保健所】&#10;一人当たり面積グラフ枠">
          <a:extLst>
            <a:ext uri="{FF2B5EF4-FFF2-40B4-BE49-F238E27FC236}">
              <a16:creationId xmlns:a16="http://schemas.microsoft.com/office/drawing/2014/main" id="{00000000-0008-0000-0200-00009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5" name="【保健センター・保健所】&#10;一人当たり面積最小値テキスト">
          <a:extLst>
            <a:ext uri="{FF2B5EF4-FFF2-40B4-BE49-F238E27FC236}">
              <a16:creationId xmlns:a16="http://schemas.microsoft.com/office/drawing/2014/main" id="{00000000-0008-0000-0200-000095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07" name="【保健センター・保健所】&#10;一人当たり面積最大値テキスト">
          <a:extLst>
            <a:ext uri="{FF2B5EF4-FFF2-40B4-BE49-F238E27FC236}">
              <a16:creationId xmlns:a16="http://schemas.microsoft.com/office/drawing/2014/main" id="{00000000-0008-0000-0200-000097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09" name="【保健センター・保健所】&#10;一人当たり面積平均値テキスト">
          <a:extLst>
            <a:ext uri="{FF2B5EF4-FFF2-40B4-BE49-F238E27FC236}">
              <a16:creationId xmlns:a16="http://schemas.microsoft.com/office/drawing/2014/main" id="{00000000-0008-0000-0200-00009901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12" name="n_1aveValue【保健センター・保健所】&#10;一人当たり面積">
          <a:extLst>
            <a:ext uri="{FF2B5EF4-FFF2-40B4-BE49-F238E27FC236}">
              <a16:creationId xmlns:a16="http://schemas.microsoft.com/office/drawing/2014/main" id="{00000000-0008-0000-0200-00009C01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14" name="n_2aveValue【保健センター・保健所】&#10;一人当たり面積">
          <a:extLst>
            <a:ext uri="{FF2B5EF4-FFF2-40B4-BE49-F238E27FC236}">
              <a16:creationId xmlns:a16="http://schemas.microsoft.com/office/drawing/2014/main" id="{00000000-0008-0000-0200-00009E01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16" name="n_3aveValue【保健センター・保健所】&#10;一人当たり面積">
          <a:extLst>
            <a:ext uri="{FF2B5EF4-FFF2-40B4-BE49-F238E27FC236}">
              <a16:creationId xmlns:a16="http://schemas.microsoft.com/office/drawing/2014/main" id="{00000000-0008-0000-0200-0000A001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106934</xdr:rowOff>
    </xdr:from>
    <xdr:to>
      <xdr:col>116</xdr:col>
      <xdr:colOff>114300</xdr:colOff>
      <xdr:row>64</xdr:row>
      <xdr:rowOff>37084</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21107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21861</xdr:rowOff>
    </xdr:from>
    <xdr:ext cx="469744" cy="259045"/>
    <xdr:sp macro="" textlink="">
      <xdr:nvSpPr>
        <xdr:cNvPr id="423" name="【保健センター・保健所】&#10;一人当たり面積該当値テキスト">
          <a:extLst>
            <a:ext uri="{FF2B5EF4-FFF2-40B4-BE49-F238E27FC236}">
              <a16:creationId xmlns:a16="http://schemas.microsoft.com/office/drawing/2014/main" id="{00000000-0008-0000-0200-0000A7010000}"/>
            </a:ext>
          </a:extLst>
        </xdr:cNvPr>
        <xdr:cNvSpPr txBox="1"/>
      </xdr:nvSpPr>
      <xdr:spPr>
        <a:xfrm>
          <a:off x="22199600" y="108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108458</xdr:rowOff>
    </xdr:from>
    <xdr:to>
      <xdr:col>112</xdr:col>
      <xdr:colOff>38100</xdr:colOff>
      <xdr:row>64</xdr:row>
      <xdr:rowOff>38608</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1272500" y="109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157734</xdr:rowOff>
    </xdr:from>
    <xdr:to>
      <xdr:col>116</xdr:col>
      <xdr:colOff>63500</xdr:colOff>
      <xdr:row>63</xdr:row>
      <xdr:rowOff>159258</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1323300" y="1095908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109982</xdr:rowOff>
    </xdr:from>
    <xdr:to>
      <xdr:col>107</xdr:col>
      <xdr:colOff>101600</xdr:colOff>
      <xdr:row>64</xdr:row>
      <xdr:rowOff>40132</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0383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159258</xdr:rowOff>
    </xdr:from>
    <xdr:to>
      <xdr:col>111</xdr:col>
      <xdr:colOff>177800</xdr:colOff>
      <xdr:row>63</xdr:row>
      <xdr:rowOff>160782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flipV="1">
          <a:off x="20434300" y="109606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160782</xdr:rowOff>
    </xdr:from>
    <xdr:to>
      <xdr:col>107</xdr:col>
      <xdr:colOff>50800</xdr:colOff>
      <xdr:row>63</xdr:row>
      <xdr:rowOff>163830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9545300" y="109621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29735</xdr:rowOff>
    </xdr:from>
    <xdr:ext cx="469744" cy="259045"/>
    <xdr:sp macro="" textlink="">
      <xdr:nvSpPr>
        <xdr:cNvPr id="430" name="n_1mainValue【保健センター・保健所】&#10;一人当たり面積">
          <a:extLst>
            <a:ext uri="{FF2B5EF4-FFF2-40B4-BE49-F238E27FC236}">
              <a16:creationId xmlns:a16="http://schemas.microsoft.com/office/drawing/2014/main" id="{00000000-0008-0000-0200-0000AE010000}"/>
            </a:ext>
          </a:extLst>
        </xdr:cNvPr>
        <xdr:cNvSpPr txBox="1"/>
      </xdr:nvSpPr>
      <xdr:spPr>
        <a:xfrm>
          <a:off x="21075727" y="110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31259</xdr:rowOff>
    </xdr:from>
    <xdr:ext cx="469744" cy="259045"/>
    <xdr:sp macro="" textlink="">
      <xdr:nvSpPr>
        <xdr:cNvPr id="431" name="n_2mainValue【保健センター・保健所】&#10;一人当たり面積">
          <a:extLst>
            <a:ext uri="{FF2B5EF4-FFF2-40B4-BE49-F238E27FC236}">
              <a16:creationId xmlns:a16="http://schemas.microsoft.com/office/drawing/2014/main" id="{00000000-0008-0000-0200-0000AF010000}"/>
            </a:ext>
          </a:extLst>
        </xdr:cNvPr>
        <xdr:cNvSpPr txBox="1"/>
      </xdr:nvSpPr>
      <xdr:spPr>
        <a:xfrm>
          <a:off x="20199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432" name="n_3mainValue【保健センター・保健所】&#10;一人当たり面積">
          <a:extLst>
            <a:ext uri="{FF2B5EF4-FFF2-40B4-BE49-F238E27FC236}">
              <a16:creationId xmlns:a16="http://schemas.microsoft.com/office/drawing/2014/main" id="{00000000-0008-0000-0200-0000B0010000}"/>
            </a:ext>
          </a:extLst>
        </xdr:cNvPr>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a:extLst>
            <a:ext uri="{FF2B5EF4-FFF2-40B4-BE49-F238E27FC236}">
              <a16:creationId xmlns:a16="http://schemas.microsoft.com/office/drawing/2014/main" id="{00000000-0008-0000-0200-0000D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73" name="【庁舎】&#10;有形固定資産減価償却率最小値テキスト">
          <a:extLst>
            <a:ext uri="{FF2B5EF4-FFF2-40B4-BE49-F238E27FC236}">
              <a16:creationId xmlns:a16="http://schemas.microsoft.com/office/drawing/2014/main" id="{00000000-0008-0000-0200-0000D901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75" name="【庁舎】&#10;有形固定資産減価償却率最大値テキスト">
          <a:extLst>
            <a:ext uri="{FF2B5EF4-FFF2-40B4-BE49-F238E27FC236}">
              <a16:creationId xmlns:a16="http://schemas.microsoft.com/office/drawing/2014/main" id="{00000000-0008-0000-0200-0000DB01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477" name="【庁舎】&#10;有形固定資産減価償却率平均値テキスト">
          <a:extLst>
            <a:ext uri="{FF2B5EF4-FFF2-40B4-BE49-F238E27FC236}">
              <a16:creationId xmlns:a16="http://schemas.microsoft.com/office/drawing/2014/main" id="{00000000-0008-0000-0200-0000DD01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80" name="n_1aveValue【庁舎】&#10;有形固定資産減価償却率">
          <a:extLst>
            <a:ext uri="{FF2B5EF4-FFF2-40B4-BE49-F238E27FC236}">
              <a16:creationId xmlns:a16="http://schemas.microsoft.com/office/drawing/2014/main" id="{00000000-0008-0000-0200-0000E001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482" name="n_2aveValue【庁舎】&#10;有形固定資産減価償却率">
          <a:extLst>
            <a:ext uri="{FF2B5EF4-FFF2-40B4-BE49-F238E27FC236}">
              <a16:creationId xmlns:a16="http://schemas.microsoft.com/office/drawing/2014/main" id="{00000000-0008-0000-0200-0000E201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84" name="n_3aveValue【庁舎】&#10;有形固定資産減価償却率">
          <a:extLst>
            <a:ext uri="{FF2B5EF4-FFF2-40B4-BE49-F238E27FC236}">
              <a16:creationId xmlns:a16="http://schemas.microsoft.com/office/drawing/2014/main" id="{00000000-0008-0000-0200-0000E401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88900</xdr:rowOff>
    </xdr:from>
    <xdr:to>
      <xdr:col>85</xdr:col>
      <xdr:colOff>177800</xdr:colOff>
      <xdr:row>106</xdr:row>
      <xdr:rowOff>19050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62687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67327</xdr:rowOff>
    </xdr:from>
    <xdr:ext cx="405111" cy="259045"/>
    <xdr:sp macro="" textlink="">
      <xdr:nvSpPr>
        <xdr:cNvPr id="491" name="【庁舎】&#10;有形固定資産減価償却率該当値テキスト">
          <a:extLst>
            <a:ext uri="{FF2B5EF4-FFF2-40B4-BE49-F238E27FC236}">
              <a16:creationId xmlns:a16="http://schemas.microsoft.com/office/drawing/2014/main" id="{00000000-0008-0000-0200-0000EB010000}"/>
            </a:ext>
          </a:extLst>
        </xdr:cNvPr>
        <xdr:cNvSpPr txBox="1"/>
      </xdr:nvSpPr>
      <xdr:spPr>
        <a:xfrm>
          <a:off x="16357600"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139700</xdr:rowOff>
    </xdr:from>
    <xdr:to>
      <xdr:col>85</xdr:col>
      <xdr:colOff>127000</xdr:colOff>
      <xdr:row>105</xdr:row>
      <xdr:rowOff>163830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5481300" y="18141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163830</xdr:rowOff>
    </xdr:from>
    <xdr:to>
      <xdr:col>81</xdr:col>
      <xdr:colOff>50800</xdr:colOff>
      <xdr:row>106</xdr:row>
      <xdr:rowOff>30480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4592300" y="18166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26670</xdr:rowOff>
    </xdr:from>
    <xdr:to>
      <xdr:col>72</xdr:col>
      <xdr:colOff>38100</xdr:colOff>
      <xdr:row>106</xdr:row>
      <xdr:rowOff>128270</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3652500" y="182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77470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3703300" y="1820418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34307</xdr:rowOff>
    </xdr:from>
    <xdr:ext cx="405111" cy="259045"/>
    <xdr:sp macro="" textlink="">
      <xdr:nvSpPr>
        <xdr:cNvPr id="498" name="n_1mainValue【庁舎】&#10;有形固定資産減価償却率">
          <a:extLst>
            <a:ext uri="{FF2B5EF4-FFF2-40B4-BE49-F238E27FC236}">
              <a16:creationId xmlns:a16="http://schemas.microsoft.com/office/drawing/2014/main" id="{00000000-0008-0000-0200-0000F2010000}"/>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499" name="n_2mainValue【庁舎】&#10;有形固定資産減価償却率">
          <a:extLst>
            <a:ext uri="{FF2B5EF4-FFF2-40B4-BE49-F238E27FC236}">
              <a16:creationId xmlns:a16="http://schemas.microsoft.com/office/drawing/2014/main" id="{00000000-0008-0000-0200-0000F3010000}"/>
            </a:ext>
          </a:extLst>
        </xdr:cNvPr>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119397</xdr:rowOff>
    </xdr:from>
    <xdr:ext cx="405111" cy="259045"/>
    <xdr:sp macro="" textlink="">
      <xdr:nvSpPr>
        <xdr:cNvPr id="500" name="n_3mainValue【庁舎】&#10;有形固定資産減価償却率">
          <a:extLst>
            <a:ext uri="{FF2B5EF4-FFF2-40B4-BE49-F238E27FC236}">
              <a16:creationId xmlns:a16="http://schemas.microsoft.com/office/drawing/2014/main" id="{00000000-0008-0000-0200-0000F4010000}"/>
            </a:ext>
          </a:extLst>
        </xdr:cNvPr>
        <xdr:cNvSpPr txBox="1"/>
      </xdr:nvSpPr>
      <xdr:spPr>
        <a:xfrm>
          <a:off x="13500744"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a:extLst>
            <a:ext uri="{FF2B5EF4-FFF2-40B4-BE49-F238E27FC236}">
              <a16:creationId xmlns:a16="http://schemas.microsoft.com/office/drawing/2014/main" id="{00000000-0008-0000-0200-00000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25" name="【庁舎】&#10;一人当たり面積最小値テキスト">
          <a:extLst>
            <a:ext uri="{FF2B5EF4-FFF2-40B4-BE49-F238E27FC236}">
              <a16:creationId xmlns:a16="http://schemas.microsoft.com/office/drawing/2014/main" id="{00000000-0008-0000-0200-00000D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27" name="【庁舎】&#10;一人当たり面積最大値テキスト">
          <a:extLst>
            <a:ext uri="{FF2B5EF4-FFF2-40B4-BE49-F238E27FC236}">
              <a16:creationId xmlns:a16="http://schemas.microsoft.com/office/drawing/2014/main" id="{00000000-0008-0000-0200-00000F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29" name="【庁舎】&#10;一人当たり面積平均値テキスト">
          <a:extLst>
            <a:ext uri="{FF2B5EF4-FFF2-40B4-BE49-F238E27FC236}">
              <a16:creationId xmlns:a16="http://schemas.microsoft.com/office/drawing/2014/main" id="{00000000-0008-0000-0200-000011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32" name="n_1aveValue【庁舎】&#10;一人当たり面積">
          <a:extLst>
            <a:ext uri="{FF2B5EF4-FFF2-40B4-BE49-F238E27FC236}">
              <a16:creationId xmlns:a16="http://schemas.microsoft.com/office/drawing/2014/main" id="{00000000-0008-0000-0200-000014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34" name="n_2aveValue【庁舎】&#10;一人当たり面積">
          <a:extLst>
            <a:ext uri="{FF2B5EF4-FFF2-40B4-BE49-F238E27FC236}">
              <a16:creationId xmlns:a16="http://schemas.microsoft.com/office/drawing/2014/main" id="{00000000-0008-0000-0200-000016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36" name="n_3aveValue【庁舎】&#10;一人当たり面積">
          <a:extLst>
            <a:ext uri="{FF2B5EF4-FFF2-40B4-BE49-F238E27FC236}">
              <a16:creationId xmlns:a16="http://schemas.microsoft.com/office/drawing/2014/main" id="{00000000-0008-0000-0200-000018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155321</xdr:rowOff>
    </xdr:from>
    <xdr:to>
      <xdr:col>116</xdr:col>
      <xdr:colOff>114300</xdr:colOff>
      <xdr:row>107</xdr:row>
      <xdr:rowOff>85471</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2110700" y="183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133748</xdr:rowOff>
    </xdr:from>
    <xdr:ext cx="469744" cy="259045"/>
    <xdr:sp macro="" textlink="">
      <xdr:nvSpPr>
        <xdr:cNvPr id="543" name="【庁舎】&#10;一人当たり面積該当値テキスト">
          <a:extLst>
            <a:ext uri="{FF2B5EF4-FFF2-40B4-BE49-F238E27FC236}">
              <a16:creationId xmlns:a16="http://schemas.microsoft.com/office/drawing/2014/main" id="{00000000-0008-0000-0200-00001F020000}"/>
            </a:ext>
          </a:extLst>
        </xdr:cNvPr>
        <xdr:cNvSpPr txBox="1"/>
      </xdr:nvSpPr>
      <xdr:spPr>
        <a:xfrm>
          <a:off x="22199600" y="1830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161417</xdr:rowOff>
    </xdr:from>
    <xdr:to>
      <xdr:col>112</xdr:col>
      <xdr:colOff>38100</xdr:colOff>
      <xdr:row>107</xdr:row>
      <xdr:rowOff>91567</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1272500" y="183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34671</xdr:rowOff>
    </xdr:from>
    <xdr:to>
      <xdr:col>116</xdr:col>
      <xdr:colOff>63500</xdr:colOff>
      <xdr:row>107</xdr:row>
      <xdr:rowOff>40767</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1323300" y="1837982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xdr:rowOff>
    </xdr:from>
    <xdr:to>
      <xdr:col>107</xdr:col>
      <xdr:colOff>101600</xdr:colOff>
      <xdr:row>107</xdr:row>
      <xdr:rowOff>104521</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20383500" y="183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40767</xdr:rowOff>
    </xdr:from>
    <xdr:to>
      <xdr:col>111</xdr:col>
      <xdr:colOff>177800</xdr:colOff>
      <xdr:row>107</xdr:row>
      <xdr:rowOff>53721</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0434300" y="1838591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xdr:rowOff>
    </xdr:from>
    <xdr:to>
      <xdr:col>102</xdr:col>
      <xdr:colOff>165100</xdr:colOff>
      <xdr:row>107</xdr:row>
      <xdr:rowOff>104902</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9494500" y="183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53721</xdr:rowOff>
    </xdr:from>
    <xdr:to>
      <xdr:col>107</xdr:col>
      <xdr:colOff>50800</xdr:colOff>
      <xdr:row>107</xdr:row>
      <xdr:rowOff>54102</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9545300" y="183988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82694</xdr:rowOff>
    </xdr:from>
    <xdr:ext cx="469744" cy="259045"/>
    <xdr:sp macro="" textlink="">
      <xdr:nvSpPr>
        <xdr:cNvPr id="550" name="n_1mainValue【庁舎】&#10;一人当たり面積">
          <a:extLst>
            <a:ext uri="{FF2B5EF4-FFF2-40B4-BE49-F238E27FC236}">
              <a16:creationId xmlns:a16="http://schemas.microsoft.com/office/drawing/2014/main" id="{00000000-0008-0000-0200-000026020000}"/>
            </a:ext>
          </a:extLst>
        </xdr:cNvPr>
        <xdr:cNvSpPr txBox="1"/>
      </xdr:nvSpPr>
      <xdr:spPr>
        <a:xfrm>
          <a:off x="21075727" y="184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95648</xdr:rowOff>
    </xdr:from>
    <xdr:ext cx="469744" cy="259045"/>
    <xdr:sp macro="" textlink="">
      <xdr:nvSpPr>
        <xdr:cNvPr id="551" name="n_2mainValue【庁舎】&#10;一人当たり面積">
          <a:extLst>
            <a:ext uri="{FF2B5EF4-FFF2-40B4-BE49-F238E27FC236}">
              <a16:creationId xmlns:a16="http://schemas.microsoft.com/office/drawing/2014/main" id="{00000000-0008-0000-0200-000027020000}"/>
            </a:ext>
          </a:extLst>
        </xdr:cNvPr>
        <xdr:cNvSpPr txBox="1"/>
      </xdr:nvSpPr>
      <xdr:spPr>
        <a:xfrm>
          <a:off x="20199427" y="1844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96029</xdr:rowOff>
    </xdr:from>
    <xdr:ext cx="469744" cy="259045"/>
    <xdr:sp macro="" textlink="">
      <xdr:nvSpPr>
        <xdr:cNvPr id="552" name="n_3mainValue【庁舎】&#10;一人当たり面積">
          <a:extLst>
            <a:ext uri="{FF2B5EF4-FFF2-40B4-BE49-F238E27FC236}">
              <a16:creationId xmlns:a16="http://schemas.microsoft.com/office/drawing/2014/main" id="{00000000-0008-0000-0200-000028020000}"/>
            </a:ext>
          </a:extLst>
        </xdr:cNvPr>
        <xdr:cNvSpPr txBox="1"/>
      </xdr:nvSpPr>
      <xdr:spPr>
        <a:xfrm>
          <a:off x="19310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健センター・保健所でり、有形固定資産減価償却率が７６．０％となっている。公共施設等総合管理計画に基づき、今後、利用需要、財政状況等をみながら施設の維持管理を適正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2F026C2-0CE0-47C8-84A2-31B23C9AB60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AF14B84-96BB-4D46-AC9D-EBC5B6820B17}"/>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86CCEA7-5D36-46CB-A7FD-70C201642E5F}"/>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2E44BA9-1605-4421-A263-387C1EBBFDFC}"/>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D25E5FB-F8BF-4ED7-A944-5A0DCA66F185}"/>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6B7D589-A73C-42E7-8ADB-7FEF4D2E1424}"/>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9A752C6-2A28-4FFB-936F-EBE1C7C6CAB7}"/>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3D0F138-8018-409F-8C22-DB892D1873A6}"/>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904883-CE25-4C44-9B32-10244D94C3A4}"/>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35AFB62-6288-42D2-9092-6F0E817AFAC5}"/>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4A8A921-2D86-4EE5-B49B-E89220B10C73}"/>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D290C68-FC70-4E82-9A66-3E228D6E2C8B}"/>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A6AC8B4-4CC4-452F-8B84-042A85789954}"/>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009C0CF-9448-4A41-9C56-50B4491AE6E5}"/>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1DF7376-74D6-4E5F-B49A-F35E6B428076}"/>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918E422-D8C5-4EA4-974B-5CA1AC12A115}"/>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29AF784-4631-4925-B16C-6100D263B3A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88CC9CB-8E63-4BBC-B60B-105825E8E2C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D87640B-66AB-4D72-9E0B-B11D4C6DA88F}"/>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538F1C1-C627-4F32-8CCD-09DE6C6BDE9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52DD38D-8230-4644-B23A-6678993499B2}"/>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4EDC954-EE81-44EF-A90D-C8CFDAE6FF8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35E87BE-2750-4938-9195-783CB5F1B82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A2D83B6-D1A9-481F-9839-0713DA8C83A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4242828-EDE3-4026-8489-2D532D7793EE}"/>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4846FF8-19FD-469F-8C93-DE0EAE46ABB6}"/>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25CEDE9-0C2F-411F-AE6A-A224D71946D6}"/>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37217F1-ADEE-4AB0-B852-49B896D1DAB9}"/>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FFEB8263-35B0-403D-BA68-C34FB3C86E4A}"/>
            </a:ext>
          </a:extLst>
        </xdr:cNvPr>
        <xdr:cNvSpPr txBox="1"/>
      </xdr:nvSpPr>
      <xdr:spPr>
        <a:xfrm>
          <a:off x="704850" y="319151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32CF5FF-D022-4342-8381-EAC95E8E1D44}"/>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BDF1504-64A4-4A03-A6E1-2E544701D308}"/>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44B76A2-81F8-4FE3-9E85-ABC134E4E4C9}"/>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2836D135-1113-498C-B966-FA61A464CC7A}"/>
            </a:ext>
          </a:extLst>
        </xdr:cNvPr>
        <xdr:cNvSpPr txBox="1"/>
      </xdr:nvSpPr>
      <xdr:spPr>
        <a:xfrm>
          <a:off x="70485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6C5CA13F-2A16-483F-83AD-27AB66C22AC6}"/>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0EB54E0-A59D-461F-AA07-63D9644B58A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443216C-C3BD-49DF-AA55-FFA155FE6E5F}"/>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A67CDF8-9DD0-4376-AB0F-BB24FC2F894D}"/>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C9753BB-5DBD-4D11-A506-24202AED46E8}"/>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5CC8C7E-7066-4914-A95E-9E49FD7C345E}"/>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E6923AF-DAC9-4120-B994-2A8303F936F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F32B2EE-6756-42E4-AA4F-CA988EAB984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EB23208-A157-4BB1-83B5-2E2E898C423A}"/>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DBC4F4C-8AE0-45BF-9B67-ABCAAE5F719A}"/>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C936037-BD31-4967-8840-267662291AD4}"/>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F7AD5F9-66E5-4AF0-B172-6AFD3599C4A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7953239-F295-45B9-9DBC-7450F2E4D88C}"/>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54B6920-E321-4C80-9FD5-9A8D2E7B55DF}"/>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地域全般の課題である人口減少や高齢化等に加え、村内に主たる産業が乏しいことから経済基盤が弱く、類似団体平均とほぼ同水準にある。農業所得の向上施策や村税等の徴収強化等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603741E-DE0C-42BF-BE2A-337D96501CA5}"/>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FC2A1A08-07D9-4542-88B6-675F7B623B23}"/>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894A5EFF-9FB7-4FDB-8F9E-154C1EEA92E6}"/>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F4C64245-7DA9-4DBD-8F32-8C60C850B4F1}"/>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7773EB0A-2C12-4EBD-949F-35E76E761460}"/>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1DD44445-ADA6-443B-A108-309AE8497791}"/>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3AFEBBA1-9E2C-48E4-8851-07AC4A612AE8}"/>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6B92367F-84B9-448D-A29A-69C6C0565DC8}"/>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DE53948D-9DF5-4D28-83B8-C618B1582E85}"/>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C54F8697-F317-4B29-A1BC-48492C7509ED}"/>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DA60C802-0F78-477A-84CC-4141D46304D9}"/>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3E1558A4-D872-4701-A85D-1E7BAC6B3BCF}"/>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38753FA9-A8F1-4D5F-B821-7FCD19E6D202}"/>
            </a:ext>
          </a:extLst>
        </xdr:cNvPr>
        <xdr:cNvCxnSpPr/>
      </xdr:nvCxnSpPr>
      <xdr:spPr>
        <a:xfrm flipV="1">
          <a:off x="4514850" y="5992622"/>
          <a:ext cx="0" cy="1481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1CF5A45B-A8C7-45C7-854C-03FBCD69CD61}"/>
            </a:ext>
          </a:extLst>
        </xdr:cNvPr>
        <xdr:cNvSpPr txBox="1"/>
      </xdr:nvSpPr>
      <xdr:spPr>
        <a:xfrm>
          <a:off x="4584700" y="744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886AB8F-D667-492E-9ADB-D447669305DB}"/>
            </a:ext>
          </a:extLst>
        </xdr:cNvPr>
        <xdr:cNvCxnSpPr/>
      </xdr:nvCxnSpPr>
      <xdr:spPr>
        <a:xfrm>
          <a:off x="4425950" y="74736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7C8CAD77-D46E-4AB1-BE04-69837BE60F29}"/>
            </a:ext>
          </a:extLst>
        </xdr:cNvPr>
        <xdr:cNvSpPr txBox="1"/>
      </xdr:nvSpPr>
      <xdr:spPr>
        <a:xfrm>
          <a:off x="4584700" y="573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9A38BE5E-692D-4B52-9F97-3D917B729C6D}"/>
            </a:ext>
          </a:extLst>
        </xdr:cNvPr>
        <xdr:cNvCxnSpPr/>
      </xdr:nvCxnSpPr>
      <xdr:spPr>
        <a:xfrm>
          <a:off x="4425950" y="5992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a:extLst>
            <a:ext uri="{FF2B5EF4-FFF2-40B4-BE49-F238E27FC236}">
              <a16:creationId xmlns:a16="http://schemas.microsoft.com/office/drawing/2014/main" id="{8EB39D50-4339-4068-9186-BB5F5861D459}"/>
            </a:ext>
          </a:extLst>
        </xdr:cNvPr>
        <xdr:cNvCxnSpPr/>
      </xdr:nvCxnSpPr>
      <xdr:spPr>
        <a:xfrm>
          <a:off x="3752850" y="737133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2D5DED9E-F553-4C57-BFAD-DE7F8E8570C5}"/>
            </a:ext>
          </a:extLst>
        </xdr:cNvPr>
        <xdr:cNvSpPr txBox="1"/>
      </xdr:nvSpPr>
      <xdr:spPr>
        <a:xfrm>
          <a:off x="4584700" y="729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44DAEEAD-9774-479B-B5EF-4C483E55D514}"/>
            </a:ext>
          </a:extLst>
        </xdr:cNvPr>
        <xdr:cNvSpPr/>
      </xdr:nvSpPr>
      <xdr:spPr>
        <a:xfrm>
          <a:off x="4464050" y="73205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44</xdr:row>
      <xdr:rowOff>1016</xdr:rowOff>
    </xdr:to>
    <xdr:cxnSp macro="">
      <xdr:nvCxnSpPr>
        <xdr:cNvPr id="69" name="直線コネクタ 68">
          <a:extLst>
            <a:ext uri="{FF2B5EF4-FFF2-40B4-BE49-F238E27FC236}">
              <a16:creationId xmlns:a16="http://schemas.microsoft.com/office/drawing/2014/main" id="{37920159-979A-4664-802C-C881390F0E07}"/>
            </a:ext>
          </a:extLst>
        </xdr:cNvPr>
        <xdr:cNvCxnSpPr/>
      </xdr:nvCxnSpPr>
      <xdr:spPr>
        <a:xfrm flipV="1">
          <a:off x="2940050" y="7371334"/>
          <a:ext cx="8128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A4D4E3B7-7D96-4CCD-920F-9EFD5419604B}"/>
            </a:ext>
          </a:extLst>
        </xdr:cNvPr>
        <xdr:cNvSpPr/>
      </xdr:nvSpPr>
      <xdr:spPr>
        <a:xfrm>
          <a:off x="3702050" y="73205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A8538C58-761E-4C48-BC8C-20359A59E095}"/>
            </a:ext>
          </a:extLst>
        </xdr:cNvPr>
        <xdr:cNvSpPr txBox="1"/>
      </xdr:nvSpPr>
      <xdr:spPr>
        <a:xfrm>
          <a:off x="3409950" y="7403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a:extLst>
            <a:ext uri="{FF2B5EF4-FFF2-40B4-BE49-F238E27FC236}">
              <a16:creationId xmlns:a16="http://schemas.microsoft.com/office/drawing/2014/main" id="{6F574CB1-E037-4D2F-BD96-F2C230907C2D}"/>
            </a:ext>
          </a:extLst>
        </xdr:cNvPr>
        <xdr:cNvCxnSpPr/>
      </xdr:nvCxnSpPr>
      <xdr:spPr>
        <a:xfrm>
          <a:off x="2127250" y="737717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88784F9E-C60F-4EB6-A614-0D7EA6D60274}"/>
            </a:ext>
          </a:extLst>
        </xdr:cNvPr>
        <xdr:cNvSpPr/>
      </xdr:nvSpPr>
      <xdr:spPr>
        <a:xfrm>
          <a:off x="2889250" y="73205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DEC6A056-F9D7-41D7-9517-3DFC2F463BEA}"/>
            </a:ext>
          </a:extLst>
        </xdr:cNvPr>
        <xdr:cNvSpPr txBox="1"/>
      </xdr:nvSpPr>
      <xdr:spPr>
        <a:xfrm>
          <a:off x="2597150" y="70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CC1A8A9C-10F5-4252-99B2-538C7CF21F35}"/>
            </a:ext>
          </a:extLst>
        </xdr:cNvPr>
        <xdr:cNvCxnSpPr/>
      </xdr:nvCxnSpPr>
      <xdr:spPr>
        <a:xfrm flipV="1">
          <a:off x="1333500" y="7377176"/>
          <a:ext cx="79375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4B67C0F7-6DDB-4622-980D-65E12C03985D}"/>
            </a:ext>
          </a:extLst>
        </xdr:cNvPr>
        <xdr:cNvSpPr/>
      </xdr:nvSpPr>
      <xdr:spPr>
        <a:xfrm>
          <a:off x="2095500" y="73301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D0072CB5-F5AA-437C-8FB8-C175BAFFF30A}"/>
            </a:ext>
          </a:extLst>
        </xdr:cNvPr>
        <xdr:cNvSpPr txBox="1"/>
      </xdr:nvSpPr>
      <xdr:spPr>
        <a:xfrm>
          <a:off x="1784350" y="741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FDD86089-0D4D-4FBD-BAEF-13E43E45A9D7}"/>
            </a:ext>
          </a:extLst>
        </xdr:cNvPr>
        <xdr:cNvSpPr/>
      </xdr:nvSpPr>
      <xdr:spPr>
        <a:xfrm>
          <a:off x="1282700" y="73398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F509FC13-8BF4-484E-8AFF-8E937F8E7CAF}"/>
            </a:ext>
          </a:extLst>
        </xdr:cNvPr>
        <xdr:cNvSpPr txBox="1"/>
      </xdr:nvSpPr>
      <xdr:spPr>
        <a:xfrm>
          <a:off x="971550" y="742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A7CFB3AC-283E-4064-BDA4-053FCD03BB5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BB37DC2D-CD33-4078-A834-0B59136CFC4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64C5F35-BBC4-49E4-B8D6-2CB667A7B5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2CC67F7-D45D-4AA8-9004-2BB8647CBB4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1D792D1-951E-43CB-91BB-519FC46B64E9}"/>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a:extLst>
            <a:ext uri="{FF2B5EF4-FFF2-40B4-BE49-F238E27FC236}">
              <a16:creationId xmlns:a16="http://schemas.microsoft.com/office/drawing/2014/main" id="{2CF77F8E-7E9B-4F02-B7BC-A871D7D98D69}"/>
            </a:ext>
          </a:extLst>
        </xdr:cNvPr>
        <xdr:cNvSpPr/>
      </xdr:nvSpPr>
      <xdr:spPr>
        <a:xfrm>
          <a:off x="4464050" y="7320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52341</xdr:rowOff>
    </xdr:from>
    <xdr:ext cx="762000" cy="259045"/>
    <xdr:sp macro="" textlink="">
      <xdr:nvSpPr>
        <xdr:cNvPr id="86" name="財政力該当値テキスト">
          <a:extLst>
            <a:ext uri="{FF2B5EF4-FFF2-40B4-BE49-F238E27FC236}">
              <a16:creationId xmlns:a16="http://schemas.microsoft.com/office/drawing/2014/main" id="{785E3FAD-A6E1-47DE-97EA-07FE7C12F6EC}"/>
            </a:ext>
          </a:extLst>
        </xdr:cNvPr>
        <xdr:cNvSpPr txBox="1"/>
      </xdr:nvSpPr>
      <xdr:spPr>
        <a:xfrm>
          <a:off x="4584700" y="70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a:extLst>
            <a:ext uri="{FF2B5EF4-FFF2-40B4-BE49-F238E27FC236}">
              <a16:creationId xmlns:a16="http://schemas.microsoft.com/office/drawing/2014/main" id="{1C7A7CD7-109C-4F29-9CA0-FDFE37E41CD3}"/>
            </a:ext>
          </a:extLst>
        </xdr:cNvPr>
        <xdr:cNvSpPr/>
      </xdr:nvSpPr>
      <xdr:spPr>
        <a:xfrm>
          <a:off x="3702050" y="7320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88" name="テキスト ボックス 87">
          <a:extLst>
            <a:ext uri="{FF2B5EF4-FFF2-40B4-BE49-F238E27FC236}">
              <a16:creationId xmlns:a16="http://schemas.microsoft.com/office/drawing/2014/main" id="{F620810B-FEA0-473B-ADF4-4714EE5A5919}"/>
            </a:ext>
          </a:extLst>
        </xdr:cNvPr>
        <xdr:cNvSpPr txBox="1"/>
      </xdr:nvSpPr>
      <xdr:spPr>
        <a:xfrm>
          <a:off x="3409950" y="709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a:extLst>
            <a:ext uri="{FF2B5EF4-FFF2-40B4-BE49-F238E27FC236}">
              <a16:creationId xmlns:a16="http://schemas.microsoft.com/office/drawing/2014/main" id="{05DEB708-196C-448E-A4A0-420D7A1080EB}"/>
            </a:ext>
          </a:extLst>
        </xdr:cNvPr>
        <xdr:cNvSpPr/>
      </xdr:nvSpPr>
      <xdr:spPr>
        <a:xfrm>
          <a:off x="2889250" y="7330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a:extLst>
            <a:ext uri="{FF2B5EF4-FFF2-40B4-BE49-F238E27FC236}">
              <a16:creationId xmlns:a16="http://schemas.microsoft.com/office/drawing/2014/main" id="{DCCA1579-26D0-4752-9427-1CC86DDAE504}"/>
            </a:ext>
          </a:extLst>
        </xdr:cNvPr>
        <xdr:cNvSpPr txBox="1"/>
      </xdr:nvSpPr>
      <xdr:spPr>
        <a:xfrm>
          <a:off x="2597150" y="741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a:extLst>
            <a:ext uri="{FF2B5EF4-FFF2-40B4-BE49-F238E27FC236}">
              <a16:creationId xmlns:a16="http://schemas.microsoft.com/office/drawing/2014/main" id="{5574985D-87C6-4B31-85C0-E992F7559652}"/>
            </a:ext>
          </a:extLst>
        </xdr:cNvPr>
        <xdr:cNvSpPr/>
      </xdr:nvSpPr>
      <xdr:spPr>
        <a:xfrm>
          <a:off x="2095500" y="733018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92" name="テキスト ボックス 91">
          <a:extLst>
            <a:ext uri="{FF2B5EF4-FFF2-40B4-BE49-F238E27FC236}">
              <a16:creationId xmlns:a16="http://schemas.microsoft.com/office/drawing/2014/main" id="{7B3F8D0A-C876-44C2-B56A-C73EDE12E639}"/>
            </a:ext>
          </a:extLst>
        </xdr:cNvPr>
        <xdr:cNvSpPr txBox="1"/>
      </xdr:nvSpPr>
      <xdr:spPr>
        <a:xfrm>
          <a:off x="1784350" y="710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D09353FE-E7B3-45E3-B8F2-1CA3309C9CE6}"/>
            </a:ext>
          </a:extLst>
        </xdr:cNvPr>
        <xdr:cNvSpPr/>
      </xdr:nvSpPr>
      <xdr:spPr>
        <a:xfrm>
          <a:off x="1282700" y="733983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a:extLst>
            <a:ext uri="{FF2B5EF4-FFF2-40B4-BE49-F238E27FC236}">
              <a16:creationId xmlns:a16="http://schemas.microsoft.com/office/drawing/2014/main" id="{31203BF4-EF09-41E1-83F2-417209073B71}"/>
            </a:ext>
          </a:extLst>
        </xdr:cNvPr>
        <xdr:cNvSpPr txBox="1"/>
      </xdr:nvSpPr>
      <xdr:spPr>
        <a:xfrm>
          <a:off x="971550" y="71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96EBDE5E-3F50-47AB-B099-36504A037931}"/>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79AD34A3-4F83-4804-988E-122DBE174468}"/>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F0F5B02B-0519-4B68-BA23-66B66BB20DAA}"/>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945468AD-F533-401A-91BE-268E42380346}"/>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979EFE34-4BD6-459F-BFB7-A7E18BA32AF9}"/>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C5F63FED-0687-4453-81C9-63440FF59A95}"/>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9E6CCC3C-03BA-4335-9D3F-EB9425FF2EE7}"/>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811DA8EE-DAA3-4AB6-8534-82CF999515F6}"/>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5BD4F19A-8460-4D02-BADC-8CDE401CBC1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93ABDF2-EC48-4E89-B53F-743EEF356008}"/>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6FF6630B-A0DA-4A93-AE9E-7BD02239CC92}"/>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D4FBA0BE-8260-4ABE-8338-B91AA692054A}"/>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C36D3A98-B970-440F-BA55-9CA36E9F495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６．４ポイント減少し、類似団体平均を２．７ポイント下回った。扶助費等は前年度ほぼ同額となったが、その他の経費については減少となったことが減の要因となている。主なものとしては人件費が副村長不在による減、公債費が償還が終わったことによる減などがある。しかしながら、今後公債費については平成３０年度以降の大規模事業の元金の償還が始まるため、次年度以降の経常収支比率は増加していく見込みとなっている。今後もなお一層の行政の効率化に努め、経常経費の縮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B991FB0F-57F6-4B36-AE2B-00A6F872D14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74A11979-CD66-41DF-A1C4-6C65203BA97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D873102-4A50-44DD-AE78-BAC08379652F}"/>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A18C9B76-C18D-4C6A-8C6B-9B0D2E6E8B5A}"/>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C398DEA4-2F33-49AF-8B5E-C55D5E459D51}"/>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4C1C6004-8658-4DB2-BFE8-060DE929EDD9}"/>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E30988A5-ADCB-4C61-82DA-F242FA69FA96}"/>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3195D5C7-6DBF-4E7E-8EB4-1D507B165ACF}"/>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D2D7B9D3-BD35-4AFD-90B5-B42EC7073C16}"/>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17EF76BC-AADC-40DC-A1ED-619543BEB982}"/>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6E8CA225-E008-4D54-BA9C-1C881CBC76AE}"/>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58BFB492-A736-4FA1-90BB-2334B590FC0D}"/>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88731B92-9F46-4B0B-B0F6-AAA69271072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1EF79554-3C24-4622-8860-544C97083E32}"/>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93B705BF-71A7-4397-9187-48477BD2FFA7}"/>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202CE14D-ECF8-4B55-B910-CE9747E106A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689AC8A5-F8D7-44D0-84B8-B4605578A9F3}"/>
            </a:ext>
          </a:extLst>
        </xdr:cNvPr>
        <xdr:cNvCxnSpPr/>
      </xdr:nvCxnSpPr>
      <xdr:spPr>
        <a:xfrm flipV="1">
          <a:off x="4514850" y="10007177"/>
          <a:ext cx="0" cy="10529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CA0D9312-1062-40FD-A90B-368CF731CC49}"/>
            </a:ext>
          </a:extLst>
        </xdr:cNvPr>
        <xdr:cNvSpPr txBox="1"/>
      </xdr:nvSpPr>
      <xdr:spPr>
        <a:xfrm>
          <a:off x="4584700" y="1103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354B568C-C7E7-4299-9A08-A14E89FEFE2C}"/>
            </a:ext>
          </a:extLst>
        </xdr:cNvPr>
        <xdr:cNvCxnSpPr/>
      </xdr:nvCxnSpPr>
      <xdr:spPr>
        <a:xfrm>
          <a:off x="4425950" y="110601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DC3613AA-7E5B-4F8D-91ED-31DC70C43B6D}"/>
            </a:ext>
          </a:extLst>
        </xdr:cNvPr>
        <xdr:cNvSpPr txBox="1"/>
      </xdr:nvSpPr>
      <xdr:spPr>
        <a:xfrm>
          <a:off x="4584700" y="975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ABC8D0C7-5FD9-413D-81BE-F3530EB11F91}"/>
            </a:ext>
          </a:extLst>
        </xdr:cNvPr>
        <xdr:cNvCxnSpPr/>
      </xdr:nvCxnSpPr>
      <xdr:spPr>
        <a:xfrm>
          <a:off x="4425950" y="10007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37888</xdr:rowOff>
    </xdr:from>
    <xdr:to>
      <xdr:col>23</xdr:col>
      <xdr:colOff>133350</xdr:colOff>
      <xdr:row>63</xdr:row>
      <xdr:rowOff>166581</xdr:rowOff>
    </xdr:to>
    <xdr:cxnSp macro="">
      <xdr:nvCxnSpPr>
        <xdr:cNvPr id="129" name="直線コネクタ 128">
          <a:extLst>
            <a:ext uri="{FF2B5EF4-FFF2-40B4-BE49-F238E27FC236}">
              <a16:creationId xmlns:a16="http://schemas.microsoft.com/office/drawing/2014/main" id="{7FD103AB-FA52-4018-8068-B005EF6BCF93}"/>
            </a:ext>
          </a:extLst>
        </xdr:cNvPr>
        <xdr:cNvCxnSpPr/>
      </xdr:nvCxnSpPr>
      <xdr:spPr>
        <a:xfrm flipV="1">
          <a:off x="3752850" y="10599208"/>
          <a:ext cx="762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1324BBC5-64B9-49A4-A811-175AD6D66657}"/>
            </a:ext>
          </a:extLst>
        </xdr:cNvPr>
        <xdr:cNvSpPr txBox="1"/>
      </xdr:nvSpPr>
      <xdr:spPr>
        <a:xfrm>
          <a:off x="4584700" y="10574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9747BF8D-A5E3-4779-BEBF-ACEDF8EB2D2A}"/>
            </a:ext>
          </a:extLst>
        </xdr:cNvPr>
        <xdr:cNvSpPr/>
      </xdr:nvSpPr>
      <xdr:spPr>
        <a:xfrm>
          <a:off x="4464050" y="1060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63</xdr:row>
      <xdr:rowOff>166581</xdr:rowOff>
    </xdr:to>
    <xdr:cxnSp macro="">
      <xdr:nvCxnSpPr>
        <xdr:cNvPr id="132" name="直線コネクタ 131">
          <a:extLst>
            <a:ext uri="{FF2B5EF4-FFF2-40B4-BE49-F238E27FC236}">
              <a16:creationId xmlns:a16="http://schemas.microsoft.com/office/drawing/2014/main" id="{75CB54A3-9501-4B82-984A-1E1184ADE8B3}"/>
            </a:ext>
          </a:extLst>
        </xdr:cNvPr>
        <xdr:cNvCxnSpPr/>
      </xdr:nvCxnSpPr>
      <xdr:spPr>
        <a:xfrm>
          <a:off x="2940050" y="10671599"/>
          <a:ext cx="8128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262D1AAF-0FAF-4C8E-BE9A-B1A909C0063D}"/>
            </a:ext>
          </a:extLst>
        </xdr:cNvPr>
        <xdr:cNvSpPr/>
      </xdr:nvSpPr>
      <xdr:spPr>
        <a:xfrm>
          <a:off x="3702050" y="1057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89D0AC5E-6623-40B3-B603-7DECF90D2F74}"/>
            </a:ext>
          </a:extLst>
        </xdr:cNvPr>
        <xdr:cNvSpPr txBox="1"/>
      </xdr:nvSpPr>
      <xdr:spPr>
        <a:xfrm>
          <a:off x="3409950" y="1034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110279</xdr:rowOff>
    </xdr:to>
    <xdr:cxnSp macro="">
      <xdr:nvCxnSpPr>
        <xdr:cNvPr id="135" name="直線コネクタ 134">
          <a:extLst>
            <a:ext uri="{FF2B5EF4-FFF2-40B4-BE49-F238E27FC236}">
              <a16:creationId xmlns:a16="http://schemas.microsoft.com/office/drawing/2014/main" id="{189B8132-C3DD-48CE-8119-629B285589CC}"/>
            </a:ext>
          </a:extLst>
        </xdr:cNvPr>
        <xdr:cNvCxnSpPr/>
      </xdr:nvCxnSpPr>
      <xdr:spPr>
        <a:xfrm>
          <a:off x="2127250" y="10583122"/>
          <a:ext cx="8128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78B8CF5B-7635-4484-AEF9-49B4214A231F}"/>
            </a:ext>
          </a:extLst>
        </xdr:cNvPr>
        <xdr:cNvSpPr/>
      </xdr:nvSpPr>
      <xdr:spPr>
        <a:xfrm>
          <a:off x="2889250" y="10532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AE8C312C-7F04-4DE6-BE60-38A3DD168BBA}"/>
            </a:ext>
          </a:extLst>
        </xdr:cNvPr>
        <xdr:cNvSpPr txBox="1"/>
      </xdr:nvSpPr>
      <xdr:spPr>
        <a:xfrm>
          <a:off x="259715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63</xdr:row>
      <xdr:rowOff>162560</xdr:rowOff>
    </xdr:to>
    <xdr:cxnSp macro="">
      <xdr:nvCxnSpPr>
        <xdr:cNvPr id="138" name="直線コネクタ 137">
          <a:extLst>
            <a:ext uri="{FF2B5EF4-FFF2-40B4-BE49-F238E27FC236}">
              <a16:creationId xmlns:a16="http://schemas.microsoft.com/office/drawing/2014/main" id="{A54A4062-C4AE-42A8-9466-02A11940A833}"/>
            </a:ext>
          </a:extLst>
        </xdr:cNvPr>
        <xdr:cNvCxnSpPr/>
      </xdr:nvCxnSpPr>
      <xdr:spPr>
        <a:xfrm flipV="1">
          <a:off x="1333500" y="10583122"/>
          <a:ext cx="79375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F054119E-04EB-4360-B9DF-CB7DF21A1FFF}"/>
            </a:ext>
          </a:extLst>
        </xdr:cNvPr>
        <xdr:cNvSpPr/>
      </xdr:nvSpPr>
      <xdr:spPr>
        <a:xfrm>
          <a:off x="2095500" y="104959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C15D2130-6875-4B43-82F0-175571824530}"/>
            </a:ext>
          </a:extLst>
        </xdr:cNvPr>
        <xdr:cNvSpPr txBox="1"/>
      </xdr:nvSpPr>
      <xdr:spPr>
        <a:xfrm>
          <a:off x="178435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90E536CA-183F-43D0-857E-E661DF8C2E90}"/>
            </a:ext>
          </a:extLst>
        </xdr:cNvPr>
        <xdr:cNvSpPr/>
      </xdr:nvSpPr>
      <xdr:spPr>
        <a:xfrm>
          <a:off x="1282700" y="105461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5C0FA960-ED46-436D-A11B-8370973FB4CD}"/>
            </a:ext>
          </a:extLst>
        </xdr:cNvPr>
        <xdr:cNvSpPr txBox="1"/>
      </xdr:nvSpPr>
      <xdr:spPr>
        <a:xfrm>
          <a:off x="971550" y="1031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0C071B3-E80E-4D93-88C0-2F986DD728C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5DF9BEE-E8CA-49CD-BD5B-412A9074753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591D37D-235C-4A3D-8B90-13F1FC5530F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377FF98-7C98-48E4-81CB-DF2EEDB0D31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B72FABB-D50E-4CED-9F7F-6BF8C3E75955}"/>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48" name="楕円 147">
          <a:extLst>
            <a:ext uri="{FF2B5EF4-FFF2-40B4-BE49-F238E27FC236}">
              <a16:creationId xmlns:a16="http://schemas.microsoft.com/office/drawing/2014/main" id="{295F639A-38D8-4880-9B80-A6210118CEB4}"/>
            </a:ext>
          </a:extLst>
        </xdr:cNvPr>
        <xdr:cNvSpPr/>
      </xdr:nvSpPr>
      <xdr:spPr>
        <a:xfrm>
          <a:off x="4464050" y="10552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3615</xdr:rowOff>
    </xdr:from>
    <xdr:ext cx="762000" cy="259045"/>
    <xdr:sp macro="" textlink="">
      <xdr:nvSpPr>
        <xdr:cNvPr id="149" name="財政構造の弾力性該当値テキスト">
          <a:extLst>
            <a:ext uri="{FF2B5EF4-FFF2-40B4-BE49-F238E27FC236}">
              <a16:creationId xmlns:a16="http://schemas.microsoft.com/office/drawing/2014/main" id="{22E8DD95-F560-4058-8549-88CDE4AC8C09}"/>
            </a:ext>
          </a:extLst>
        </xdr:cNvPr>
        <xdr:cNvSpPr txBox="1"/>
      </xdr:nvSpPr>
      <xdr:spPr>
        <a:xfrm>
          <a:off x="4584700" y="1039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115781</xdr:rowOff>
    </xdr:from>
    <xdr:to>
      <xdr:col>19</xdr:col>
      <xdr:colOff>184150</xdr:colOff>
      <xdr:row>64</xdr:row>
      <xdr:rowOff>45931</xdr:rowOff>
    </xdr:to>
    <xdr:sp macro="" textlink="">
      <xdr:nvSpPr>
        <xdr:cNvPr id="150" name="楕円 149">
          <a:extLst>
            <a:ext uri="{FF2B5EF4-FFF2-40B4-BE49-F238E27FC236}">
              <a16:creationId xmlns:a16="http://schemas.microsoft.com/office/drawing/2014/main" id="{2D97F939-38E4-4165-BD06-2898882B8663}"/>
            </a:ext>
          </a:extLst>
        </xdr:cNvPr>
        <xdr:cNvSpPr/>
      </xdr:nvSpPr>
      <xdr:spPr>
        <a:xfrm>
          <a:off x="3702050" y="10677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51" name="テキスト ボックス 150">
          <a:extLst>
            <a:ext uri="{FF2B5EF4-FFF2-40B4-BE49-F238E27FC236}">
              <a16:creationId xmlns:a16="http://schemas.microsoft.com/office/drawing/2014/main" id="{3EABA0DD-B17F-4D84-97A0-E6653E66337D}"/>
            </a:ext>
          </a:extLst>
        </xdr:cNvPr>
        <xdr:cNvSpPr txBox="1"/>
      </xdr:nvSpPr>
      <xdr:spPr>
        <a:xfrm>
          <a:off x="3409950" y="1075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2" name="楕円 151">
          <a:extLst>
            <a:ext uri="{FF2B5EF4-FFF2-40B4-BE49-F238E27FC236}">
              <a16:creationId xmlns:a16="http://schemas.microsoft.com/office/drawing/2014/main" id="{CE7CD14F-2464-4A7E-BEEC-BAF2CE801992}"/>
            </a:ext>
          </a:extLst>
        </xdr:cNvPr>
        <xdr:cNvSpPr/>
      </xdr:nvSpPr>
      <xdr:spPr>
        <a:xfrm>
          <a:off x="2889250" y="106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3" name="テキスト ボックス 152">
          <a:extLst>
            <a:ext uri="{FF2B5EF4-FFF2-40B4-BE49-F238E27FC236}">
              <a16:creationId xmlns:a16="http://schemas.microsoft.com/office/drawing/2014/main" id="{A5DCD2EE-4C0F-4974-8713-B916E3E1C1FC}"/>
            </a:ext>
          </a:extLst>
        </xdr:cNvPr>
        <xdr:cNvSpPr txBox="1"/>
      </xdr:nvSpPr>
      <xdr:spPr>
        <a:xfrm>
          <a:off x="2597150" y="107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4" name="楕円 153">
          <a:extLst>
            <a:ext uri="{FF2B5EF4-FFF2-40B4-BE49-F238E27FC236}">
              <a16:creationId xmlns:a16="http://schemas.microsoft.com/office/drawing/2014/main" id="{23BA6B79-1A1F-48E9-A48F-40DA0F633F0D}"/>
            </a:ext>
          </a:extLst>
        </xdr:cNvPr>
        <xdr:cNvSpPr/>
      </xdr:nvSpPr>
      <xdr:spPr>
        <a:xfrm>
          <a:off x="2095500" y="105361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57379</xdr:rowOff>
    </xdr:from>
    <xdr:ext cx="762000" cy="259045"/>
    <xdr:sp macro="" textlink="">
      <xdr:nvSpPr>
        <xdr:cNvPr id="155" name="テキスト ボックス 154">
          <a:extLst>
            <a:ext uri="{FF2B5EF4-FFF2-40B4-BE49-F238E27FC236}">
              <a16:creationId xmlns:a16="http://schemas.microsoft.com/office/drawing/2014/main" id="{0065F6E2-BDF1-43E8-BEDC-ED0E29260F5A}"/>
            </a:ext>
          </a:extLst>
        </xdr:cNvPr>
        <xdr:cNvSpPr txBox="1"/>
      </xdr:nvSpPr>
      <xdr:spPr>
        <a:xfrm>
          <a:off x="1784350" y="1061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6" name="楕円 155">
          <a:extLst>
            <a:ext uri="{FF2B5EF4-FFF2-40B4-BE49-F238E27FC236}">
              <a16:creationId xmlns:a16="http://schemas.microsoft.com/office/drawing/2014/main" id="{E3D561A1-1E34-4602-812F-6F211740B32C}"/>
            </a:ext>
          </a:extLst>
        </xdr:cNvPr>
        <xdr:cNvSpPr/>
      </xdr:nvSpPr>
      <xdr:spPr>
        <a:xfrm>
          <a:off x="1282700" y="106730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D35DF993-DF8C-4D74-B76D-EC7FDC897A85}"/>
            </a:ext>
          </a:extLst>
        </xdr:cNvPr>
        <xdr:cNvSpPr txBox="1"/>
      </xdr:nvSpPr>
      <xdr:spPr>
        <a:xfrm>
          <a:off x="9715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EDC46E32-A83D-4B41-BBB0-7C6DFFD69CBD}"/>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6BB2DD95-4A88-409D-933A-760616960EDE}"/>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BBF31920-B40B-4883-8CB8-C9E81B693EA6}"/>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A0C71F79-FBE1-485D-A9C5-18AB1FD1385E}"/>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D96C3DA4-1AEA-4CB4-B398-87000687B439}"/>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3EFBC87D-27DA-4AE7-9131-722AB30A8597}"/>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D5E11F03-BBEB-4A2D-867E-F305494E4D22}"/>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A45CF310-4DAA-4A15-A293-1FCB0D551E91}"/>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EC3ADA11-07EA-4ED1-B608-A8F51FA15E65}"/>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28ED21B1-E67D-44C7-9FBB-F2D4E53056B4}"/>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34766DB7-FEB0-49A5-B479-5BA51AF6CA9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C643F9A-1C7A-4AD4-A10C-ADEBBC68895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7B7803F2-B9D3-4723-8169-4D219D3B2B33}"/>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人件費・物件費等の状況は類似団体平均を下回っている。下回っている主な要因としては副村長不在による人件費の減、及び長期契約の導入等による物件費等の抑制が主な要因である。今後も引き続き経費節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FF45A6E7-CA1F-4B51-8567-D3B689C2926B}"/>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8B8EAAFC-D2AB-4A11-9E28-71861DCC95C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AB78ACBC-CE1A-452B-B9B4-4A837725A59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7924D04A-5FEE-4EF3-861F-57E25DCC069F}"/>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5CCF68A-A76F-4751-A2B1-B33BECF2305A}"/>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94296B48-15EF-47F1-8961-F9D939F86DEC}"/>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A73F5FF4-9772-4C32-B40F-C68E0B0469D7}"/>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66EC8CE2-DAE5-41F4-A167-3F5487833DEB}"/>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50E530FE-5F21-452A-ADD5-2C9BA49CE8C2}"/>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EAC42AAC-F7C9-47D2-821C-B3325CA69D34}"/>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6112E291-11E1-4849-8DD2-A24A47234B9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868815E4-94E6-4450-8B43-C095F0F9AEB3}"/>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7319F60C-2BAB-4B3C-982E-A694EB21CF8C}"/>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12C0E8F9-B36D-42D0-A4AF-13890E133F57}"/>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7F4DB840-5199-4827-8528-B4C1703DE864}"/>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BB019540-7F85-4983-AFB1-676CDDF102CB}"/>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A36A57C-8887-4CF5-AF2B-AB4F705C7158}"/>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BDECF2B8-1A6C-481A-9B82-F2DD5C88C46E}"/>
            </a:ext>
          </a:extLst>
        </xdr:cNvPr>
        <xdr:cNvCxnSpPr/>
      </xdr:nvCxnSpPr>
      <xdr:spPr>
        <a:xfrm flipV="1">
          <a:off x="4514850" y="13660606"/>
          <a:ext cx="0" cy="144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1F13EDAC-6135-4392-BA4F-6C1ADE8332D2}"/>
            </a:ext>
          </a:extLst>
        </xdr:cNvPr>
        <xdr:cNvSpPr txBox="1"/>
      </xdr:nvSpPr>
      <xdr:spPr>
        <a:xfrm>
          <a:off x="4584700" y="150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26213C84-4357-41DC-8642-45A82E48C3A8}"/>
            </a:ext>
          </a:extLst>
        </xdr:cNvPr>
        <xdr:cNvCxnSpPr/>
      </xdr:nvCxnSpPr>
      <xdr:spPr>
        <a:xfrm>
          <a:off x="4425950" y="15104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EA44EBC0-DCA4-458E-87A5-DB1468E76792}"/>
            </a:ext>
          </a:extLst>
        </xdr:cNvPr>
        <xdr:cNvSpPr txBox="1"/>
      </xdr:nvSpPr>
      <xdr:spPr>
        <a:xfrm>
          <a:off x="4584700" y="1341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DD9C16FE-D8A3-4A24-9CFB-792C87129037}"/>
            </a:ext>
          </a:extLst>
        </xdr:cNvPr>
        <xdr:cNvCxnSpPr/>
      </xdr:nvCxnSpPr>
      <xdr:spPr>
        <a:xfrm>
          <a:off x="4425950" y="13660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38416</xdr:rowOff>
    </xdr:from>
    <xdr:to>
      <xdr:col>23</xdr:col>
      <xdr:colOff>133350</xdr:colOff>
      <xdr:row>82</xdr:row>
      <xdr:rowOff>49893</xdr:rowOff>
    </xdr:to>
    <xdr:cxnSp macro="">
      <xdr:nvCxnSpPr>
        <xdr:cNvPr id="193" name="直線コネクタ 192">
          <a:extLst>
            <a:ext uri="{FF2B5EF4-FFF2-40B4-BE49-F238E27FC236}">
              <a16:creationId xmlns:a16="http://schemas.microsoft.com/office/drawing/2014/main" id="{D5D6D979-FA5A-4CDD-9529-7C1BD61F523C}"/>
            </a:ext>
          </a:extLst>
        </xdr:cNvPr>
        <xdr:cNvCxnSpPr/>
      </xdr:nvCxnSpPr>
      <xdr:spPr>
        <a:xfrm flipV="1">
          <a:off x="3752850" y="13784896"/>
          <a:ext cx="762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6BA9D1FA-AD8D-4099-8CC5-496A6E9B0EA2}"/>
            </a:ext>
          </a:extLst>
        </xdr:cNvPr>
        <xdr:cNvSpPr txBox="1"/>
      </xdr:nvSpPr>
      <xdr:spPr>
        <a:xfrm>
          <a:off x="4584700" y="1383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8FD96A73-4CB6-4F3B-877F-29FD6C7B14EF}"/>
            </a:ext>
          </a:extLst>
        </xdr:cNvPr>
        <xdr:cNvSpPr/>
      </xdr:nvSpPr>
      <xdr:spPr>
        <a:xfrm>
          <a:off x="4464050" y="13861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31307</xdr:rowOff>
    </xdr:from>
    <xdr:to>
      <xdr:col>19</xdr:col>
      <xdr:colOff>133350</xdr:colOff>
      <xdr:row>82</xdr:row>
      <xdr:rowOff>49893</xdr:rowOff>
    </xdr:to>
    <xdr:cxnSp macro="">
      <xdr:nvCxnSpPr>
        <xdr:cNvPr id="196" name="直線コネクタ 195">
          <a:extLst>
            <a:ext uri="{FF2B5EF4-FFF2-40B4-BE49-F238E27FC236}">
              <a16:creationId xmlns:a16="http://schemas.microsoft.com/office/drawing/2014/main" id="{C3B480FD-C204-42A5-8694-4D0B1C74E9E6}"/>
            </a:ext>
          </a:extLst>
        </xdr:cNvPr>
        <xdr:cNvCxnSpPr/>
      </xdr:nvCxnSpPr>
      <xdr:spPr>
        <a:xfrm>
          <a:off x="2940050" y="13777787"/>
          <a:ext cx="8128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4BC199E8-09D1-465B-AED3-B1A9E5B1C40E}"/>
            </a:ext>
          </a:extLst>
        </xdr:cNvPr>
        <xdr:cNvSpPr/>
      </xdr:nvSpPr>
      <xdr:spPr>
        <a:xfrm>
          <a:off x="3702050" y="13854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EF653110-3BF9-46A0-9FD6-405B768D11BA}"/>
            </a:ext>
          </a:extLst>
        </xdr:cNvPr>
        <xdr:cNvSpPr txBox="1"/>
      </xdr:nvSpPr>
      <xdr:spPr>
        <a:xfrm>
          <a:off x="3409950" y="1393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7855</xdr:rowOff>
    </xdr:from>
    <xdr:to>
      <xdr:col>15</xdr:col>
      <xdr:colOff>82550</xdr:colOff>
      <xdr:row>82</xdr:row>
      <xdr:rowOff>31307</xdr:rowOff>
    </xdr:to>
    <xdr:cxnSp macro="">
      <xdr:nvCxnSpPr>
        <xdr:cNvPr id="199" name="直線コネクタ 198">
          <a:extLst>
            <a:ext uri="{FF2B5EF4-FFF2-40B4-BE49-F238E27FC236}">
              <a16:creationId xmlns:a16="http://schemas.microsoft.com/office/drawing/2014/main" id="{CBC084A7-429D-42B6-A156-8D8E30C1D595}"/>
            </a:ext>
          </a:extLst>
        </xdr:cNvPr>
        <xdr:cNvCxnSpPr/>
      </xdr:nvCxnSpPr>
      <xdr:spPr>
        <a:xfrm>
          <a:off x="2127250" y="13754335"/>
          <a:ext cx="8128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839067-EE9E-4386-B789-C60D350F0318}"/>
            </a:ext>
          </a:extLst>
        </xdr:cNvPr>
        <xdr:cNvSpPr/>
      </xdr:nvSpPr>
      <xdr:spPr>
        <a:xfrm>
          <a:off x="2889250" y="13848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BCE0AD23-AC98-4390-BC57-174460C6111C}"/>
            </a:ext>
          </a:extLst>
        </xdr:cNvPr>
        <xdr:cNvSpPr txBox="1"/>
      </xdr:nvSpPr>
      <xdr:spPr>
        <a:xfrm>
          <a:off x="2597150" y="139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143202</xdr:rowOff>
    </xdr:from>
    <xdr:to>
      <xdr:col>11</xdr:col>
      <xdr:colOff>31750</xdr:colOff>
      <xdr:row>82</xdr:row>
      <xdr:rowOff>7855</xdr:rowOff>
    </xdr:to>
    <xdr:cxnSp macro="">
      <xdr:nvCxnSpPr>
        <xdr:cNvPr id="202" name="直線コネクタ 201">
          <a:extLst>
            <a:ext uri="{FF2B5EF4-FFF2-40B4-BE49-F238E27FC236}">
              <a16:creationId xmlns:a16="http://schemas.microsoft.com/office/drawing/2014/main" id="{1E795D6B-8709-46CE-BDB0-1DB134ADA03A}"/>
            </a:ext>
          </a:extLst>
        </xdr:cNvPr>
        <xdr:cNvCxnSpPr/>
      </xdr:nvCxnSpPr>
      <xdr:spPr>
        <a:xfrm>
          <a:off x="1333500" y="13722042"/>
          <a:ext cx="793750" cy="3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67247C6B-98CF-411B-B6DB-FC044741C6D1}"/>
            </a:ext>
          </a:extLst>
        </xdr:cNvPr>
        <xdr:cNvSpPr/>
      </xdr:nvSpPr>
      <xdr:spPr>
        <a:xfrm>
          <a:off x="2095500" y="138247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F80AA392-8713-4C55-82E2-BA63B3981D70}"/>
            </a:ext>
          </a:extLst>
        </xdr:cNvPr>
        <xdr:cNvSpPr txBox="1"/>
      </xdr:nvSpPr>
      <xdr:spPr>
        <a:xfrm>
          <a:off x="1784350" y="1391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96790618-191E-4D5F-8CC4-3DC802470AD3}"/>
            </a:ext>
          </a:extLst>
        </xdr:cNvPr>
        <xdr:cNvSpPr/>
      </xdr:nvSpPr>
      <xdr:spPr>
        <a:xfrm>
          <a:off x="1282700" y="138176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1AC2791F-F39B-470F-BF4B-2A4F8C324463}"/>
            </a:ext>
          </a:extLst>
        </xdr:cNvPr>
        <xdr:cNvSpPr txBox="1"/>
      </xdr:nvSpPr>
      <xdr:spPr>
        <a:xfrm>
          <a:off x="971550" y="1390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121DEF9-7377-4268-9305-7CB6A2FA24F3}"/>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15AFD61-5380-44E1-82F9-9627D08DA951}"/>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4FB3E30-9A3A-48F2-90D9-61D583037C4A}"/>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CD8AF1E-AB15-4704-9E06-B1B79387341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87ACF02-6B21-4BBA-B11A-F7286FB66D63}"/>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159066</xdr:rowOff>
    </xdr:from>
    <xdr:to>
      <xdr:col>23</xdr:col>
      <xdr:colOff>184150</xdr:colOff>
      <xdr:row>82</xdr:row>
      <xdr:rowOff>89216</xdr:rowOff>
    </xdr:to>
    <xdr:sp macro="" textlink="">
      <xdr:nvSpPr>
        <xdr:cNvPr id="212" name="楕円 211">
          <a:extLst>
            <a:ext uri="{FF2B5EF4-FFF2-40B4-BE49-F238E27FC236}">
              <a16:creationId xmlns:a16="http://schemas.microsoft.com/office/drawing/2014/main" id="{ACA6240B-5DC7-4594-B003-C8368A1A5079}"/>
            </a:ext>
          </a:extLst>
        </xdr:cNvPr>
        <xdr:cNvSpPr/>
      </xdr:nvSpPr>
      <xdr:spPr>
        <a:xfrm>
          <a:off x="4464050" y="13737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4143</xdr:rowOff>
    </xdr:from>
    <xdr:ext cx="762000" cy="259045"/>
    <xdr:sp macro="" textlink="">
      <xdr:nvSpPr>
        <xdr:cNvPr id="213" name="人件費・物件費等の状況該当値テキスト">
          <a:extLst>
            <a:ext uri="{FF2B5EF4-FFF2-40B4-BE49-F238E27FC236}">
              <a16:creationId xmlns:a16="http://schemas.microsoft.com/office/drawing/2014/main" id="{165483D9-5F58-4F53-AA3B-AF210761D31B}"/>
            </a:ext>
          </a:extLst>
        </xdr:cNvPr>
        <xdr:cNvSpPr txBox="1"/>
      </xdr:nvSpPr>
      <xdr:spPr>
        <a:xfrm>
          <a:off x="4584700" y="1358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170543</xdr:rowOff>
    </xdr:from>
    <xdr:to>
      <xdr:col>19</xdr:col>
      <xdr:colOff>184150</xdr:colOff>
      <xdr:row>82</xdr:row>
      <xdr:rowOff>100693</xdr:rowOff>
    </xdr:to>
    <xdr:sp macro="" textlink="">
      <xdr:nvSpPr>
        <xdr:cNvPr id="214" name="楕円 213">
          <a:extLst>
            <a:ext uri="{FF2B5EF4-FFF2-40B4-BE49-F238E27FC236}">
              <a16:creationId xmlns:a16="http://schemas.microsoft.com/office/drawing/2014/main" id="{2142EAF9-60E9-4A15-BB31-B2BFF5DD6500}"/>
            </a:ext>
          </a:extLst>
        </xdr:cNvPr>
        <xdr:cNvSpPr/>
      </xdr:nvSpPr>
      <xdr:spPr>
        <a:xfrm>
          <a:off x="3702050" y="13749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110870</xdr:rowOff>
    </xdr:from>
    <xdr:ext cx="736600" cy="259045"/>
    <xdr:sp macro="" textlink="">
      <xdr:nvSpPr>
        <xdr:cNvPr id="215" name="テキスト ボックス 214">
          <a:extLst>
            <a:ext uri="{FF2B5EF4-FFF2-40B4-BE49-F238E27FC236}">
              <a16:creationId xmlns:a16="http://schemas.microsoft.com/office/drawing/2014/main" id="{EF5A7512-5411-4E15-8858-D46ABF37FF6D}"/>
            </a:ext>
          </a:extLst>
        </xdr:cNvPr>
        <xdr:cNvSpPr txBox="1"/>
      </xdr:nvSpPr>
      <xdr:spPr>
        <a:xfrm>
          <a:off x="3409950" y="13522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151957</xdr:rowOff>
    </xdr:from>
    <xdr:to>
      <xdr:col>15</xdr:col>
      <xdr:colOff>133350</xdr:colOff>
      <xdr:row>82</xdr:row>
      <xdr:rowOff>82107</xdr:rowOff>
    </xdr:to>
    <xdr:sp macro="" textlink="">
      <xdr:nvSpPr>
        <xdr:cNvPr id="216" name="楕円 215">
          <a:extLst>
            <a:ext uri="{FF2B5EF4-FFF2-40B4-BE49-F238E27FC236}">
              <a16:creationId xmlns:a16="http://schemas.microsoft.com/office/drawing/2014/main" id="{91A8CCF5-1571-4B89-9925-C7FCE1739456}"/>
            </a:ext>
          </a:extLst>
        </xdr:cNvPr>
        <xdr:cNvSpPr/>
      </xdr:nvSpPr>
      <xdr:spPr>
        <a:xfrm>
          <a:off x="2889250" y="13730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92284</xdr:rowOff>
    </xdr:from>
    <xdr:ext cx="762000" cy="259045"/>
    <xdr:sp macro="" textlink="">
      <xdr:nvSpPr>
        <xdr:cNvPr id="217" name="テキスト ボックス 216">
          <a:extLst>
            <a:ext uri="{FF2B5EF4-FFF2-40B4-BE49-F238E27FC236}">
              <a16:creationId xmlns:a16="http://schemas.microsoft.com/office/drawing/2014/main" id="{A0312876-8E81-440C-8730-BAE96CC3BDAC}"/>
            </a:ext>
          </a:extLst>
        </xdr:cNvPr>
        <xdr:cNvSpPr txBox="1"/>
      </xdr:nvSpPr>
      <xdr:spPr>
        <a:xfrm>
          <a:off x="2597150" y="1350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128505</xdr:rowOff>
    </xdr:from>
    <xdr:to>
      <xdr:col>11</xdr:col>
      <xdr:colOff>82550</xdr:colOff>
      <xdr:row>82</xdr:row>
      <xdr:rowOff>58655</xdr:rowOff>
    </xdr:to>
    <xdr:sp macro="" textlink="">
      <xdr:nvSpPr>
        <xdr:cNvPr id="218" name="楕円 217">
          <a:extLst>
            <a:ext uri="{FF2B5EF4-FFF2-40B4-BE49-F238E27FC236}">
              <a16:creationId xmlns:a16="http://schemas.microsoft.com/office/drawing/2014/main" id="{9BE991F4-C074-49B7-9061-828550AF168A}"/>
            </a:ext>
          </a:extLst>
        </xdr:cNvPr>
        <xdr:cNvSpPr/>
      </xdr:nvSpPr>
      <xdr:spPr>
        <a:xfrm>
          <a:off x="2095500" y="137073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68832</xdr:rowOff>
    </xdr:from>
    <xdr:ext cx="762000" cy="259045"/>
    <xdr:sp macro="" textlink="">
      <xdr:nvSpPr>
        <xdr:cNvPr id="219" name="テキスト ボックス 218">
          <a:extLst>
            <a:ext uri="{FF2B5EF4-FFF2-40B4-BE49-F238E27FC236}">
              <a16:creationId xmlns:a16="http://schemas.microsoft.com/office/drawing/2014/main" id="{A6C42411-F900-49D7-924A-AC908A814731}"/>
            </a:ext>
          </a:extLst>
        </xdr:cNvPr>
        <xdr:cNvSpPr txBox="1"/>
      </xdr:nvSpPr>
      <xdr:spPr>
        <a:xfrm>
          <a:off x="1784350" y="1348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92402</xdr:rowOff>
    </xdr:from>
    <xdr:to>
      <xdr:col>7</xdr:col>
      <xdr:colOff>31750</xdr:colOff>
      <xdr:row>82</xdr:row>
      <xdr:rowOff>22552</xdr:rowOff>
    </xdr:to>
    <xdr:sp macro="" textlink="">
      <xdr:nvSpPr>
        <xdr:cNvPr id="220" name="楕円 219">
          <a:extLst>
            <a:ext uri="{FF2B5EF4-FFF2-40B4-BE49-F238E27FC236}">
              <a16:creationId xmlns:a16="http://schemas.microsoft.com/office/drawing/2014/main" id="{11F3C571-727F-4F04-9ECA-D1CD5F90EBE4}"/>
            </a:ext>
          </a:extLst>
        </xdr:cNvPr>
        <xdr:cNvSpPr/>
      </xdr:nvSpPr>
      <xdr:spPr>
        <a:xfrm>
          <a:off x="1282700" y="136712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32729</xdr:rowOff>
    </xdr:from>
    <xdr:ext cx="762000" cy="259045"/>
    <xdr:sp macro="" textlink="">
      <xdr:nvSpPr>
        <xdr:cNvPr id="221" name="テキスト ボックス 220">
          <a:extLst>
            <a:ext uri="{FF2B5EF4-FFF2-40B4-BE49-F238E27FC236}">
              <a16:creationId xmlns:a16="http://schemas.microsoft.com/office/drawing/2014/main" id="{F2BA03F3-953C-4583-A2B2-E7F9910971A8}"/>
            </a:ext>
          </a:extLst>
        </xdr:cNvPr>
        <xdr:cNvSpPr txBox="1"/>
      </xdr:nvSpPr>
      <xdr:spPr>
        <a:xfrm>
          <a:off x="971550" y="134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BA2444C-BC28-46E4-9ECA-FD2AB0D83C27}"/>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D1F3DCD-2EF3-49F6-AACF-FD9BD32CBC18}"/>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9F2EEA01-0268-4E9F-879D-1624300B709B}"/>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908A0DA-CD53-4EB5-AE7F-02CB13B55A28}"/>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BDAC3D9-28F7-434A-BD08-A660490FE6C4}"/>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1774E21-1374-43C8-B52A-9EF881805508}"/>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347D037-B1D1-4DC2-97EF-F708DDCAD09C}"/>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6C2578F-1520-4C30-A034-5C3830E99A24}"/>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68788EA1-5452-4BA1-98A9-F48F29F59B95}"/>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0B64C6A-802B-4BFD-869E-AABE749F7757}"/>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A583C33-49A5-4C9C-9B8D-72CAAF3EFE3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16E5C12-B6FD-43C3-A5B2-8C8C5764523B}"/>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6DFAC3F-E6DB-4166-9EF1-B46440AF86A4}"/>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類似団体平均を６．２ポイント上回っている。これは経験年数階層区分での職員数に偏りがあるためである。給与水準の適正化に努める。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なお、令和元年調査結果が未公表のため、前年度の数値を引用しております。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BB853B1-7E2E-4B96-A133-4378ABBC67FA}"/>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B2E1C0A-D47F-4459-A33F-9D6F1A6E364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7447DA3B-1D8E-4B24-8B82-CB03C9FF217C}"/>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88F49669-8C36-4788-B2D8-17E91AE15296}"/>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E0E9F0DC-2D6D-41E5-A047-460DADAF2641}"/>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C7B16D5A-AF8F-4D45-A526-871A5DD9B0BE}"/>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9AE33971-E94D-4358-8E24-D35C5BAC9975}"/>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FC4399CB-F76A-48BA-AFE3-D7202B0F4570}"/>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F4E2A692-CA48-4B14-BB4F-0A80E70B502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155FECC9-928E-4A90-93E6-49769162212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13DF930F-5E59-4D0C-982E-010296CCA39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287FDAC0-2DFD-404C-9DC4-EDC1BE2F44EC}"/>
            </a:ext>
          </a:extLst>
        </xdr:cNvPr>
        <xdr:cNvCxnSpPr/>
      </xdr:nvCxnSpPr>
      <xdr:spPr>
        <a:xfrm flipV="1">
          <a:off x="15474950" y="13755687"/>
          <a:ext cx="0" cy="1222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5E0E0A20-C5DC-4A91-9575-9BA9D2914546}"/>
            </a:ext>
          </a:extLst>
        </xdr:cNvPr>
        <xdr:cNvSpPr txBox="1"/>
      </xdr:nvSpPr>
      <xdr:spPr>
        <a:xfrm>
          <a:off x="15563850" y="1494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2C8C7456-BDCA-4F0D-A470-39DF3CB35102}"/>
            </a:ext>
          </a:extLst>
        </xdr:cNvPr>
        <xdr:cNvCxnSpPr/>
      </xdr:nvCxnSpPr>
      <xdr:spPr>
        <a:xfrm>
          <a:off x="15405100" y="14977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4C2BFD20-E8AF-426D-8B41-D8E6627A8852}"/>
            </a:ext>
          </a:extLst>
        </xdr:cNvPr>
        <xdr:cNvSpPr txBox="1"/>
      </xdr:nvSpPr>
      <xdr:spPr>
        <a:xfrm>
          <a:off x="15563850" y="1350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C69E11F9-ED4C-4EA3-8ABA-113C314844BA}"/>
            </a:ext>
          </a:extLst>
        </xdr:cNvPr>
        <xdr:cNvCxnSpPr/>
      </xdr:nvCxnSpPr>
      <xdr:spPr>
        <a:xfrm>
          <a:off x="15405100" y="13755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39688</xdr:rowOff>
    </xdr:from>
    <xdr:to>
      <xdr:col>81</xdr:col>
      <xdr:colOff>44450</xdr:colOff>
      <xdr:row>89</xdr:row>
      <xdr:rowOff>57786</xdr:rowOff>
    </xdr:to>
    <xdr:cxnSp macro="">
      <xdr:nvCxnSpPr>
        <xdr:cNvPr id="251" name="直線コネクタ 250">
          <a:extLst>
            <a:ext uri="{FF2B5EF4-FFF2-40B4-BE49-F238E27FC236}">
              <a16:creationId xmlns:a16="http://schemas.microsoft.com/office/drawing/2014/main" id="{DFDE2039-1D51-489F-A379-A20783005352}"/>
            </a:ext>
          </a:extLst>
        </xdr:cNvPr>
        <xdr:cNvCxnSpPr/>
      </xdr:nvCxnSpPr>
      <xdr:spPr>
        <a:xfrm>
          <a:off x="14712950" y="14959648"/>
          <a:ext cx="762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1A0BDF28-3DE2-415D-9E6D-19E45CFD8897}"/>
            </a:ext>
          </a:extLst>
        </xdr:cNvPr>
        <xdr:cNvSpPr txBox="1"/>
      </xdr:nvSpPr>
      <xdr:spPr>
        <a:xfrm>
          <a:off x="15563850" y="1441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F3FC6D0-B813-4907-B8B5-D617FACAC600}"/>
            </a:ext>
          </a:extLst>
        </xdr:cNvPr>
        <xdr:cNvSpPr/>
      </xdr:nvSpPr>
      <xdr:spPr>
        <a:xfrm>
          <a:off x="15427960" y="1456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39688</xdr:rowOff>
    </xdr:from>
    <xdr:to>
      <xdr:col>77</xdr:col>
      <xdr:colOff>44450</xdr:colOff>
      <xdr:row>89</xdr:row>
      <xdr:rowOff>63818</xdr:rowOff>
    </xdr:to>
    <xdr:cxnSp macro="">
      <xdr:nvCxnSpPr>
        <xdr:cNvPr id="254" name="直線コネクタ 253">
          <a:extLst>
            <a:ext uri="{FF2B5EF4-FFF2-40B4-BE49-F238E27FC236}">
              <a16:creationId xmlns:a16="http://schemas.microsoft.com/office/drawing/2014/main" id="{A3D0B219-A052-4C6D-A984-F5B86EC5922D}"/>
            </a:ext>
          </a:extLst>
        </xdr:cNvPr>
        <xdr:cNvCxnSpPr/>
      </xdr:nvCxnSpPr>
      <xdr:spPr>
        <a:xfrm flipV="1">
          <a:off x="13903960" y="14959648"/>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A28A9E2F-9274-4C3D-907F-F16FD4492833}"/>
            </a:ext>
          </a:extLst>
        </xdr:cNvPr>
        <xdr:cNvSpPr/>
      </xdr:nvSpPr>
      <xdr:spPr>
        <a:xfrm>
          <a:off x="14665960" y="145643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7AE95AE0-A23C-44B6-A6A1-5172069FAD83}"/>
            </a:ext>
          </a:extLst>
        </xdr:cNvPr>
        <xdr:cNvSpPr txBox="1"/>
      </xdr:nvSpPr>
      <xdr:spPr>
        <a:xfrm>
          <a:off x="14370050" y="1433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156845</xdr:rowOff>
    </xdr:from>
    <xdr:to>
      <xdr:col>72</xdr:col>
      <xdr:colOff>203200</xdr:colOff>
      <xdr:row>89</xdr:row>
      <xdr:rowOff>63818</xdr:rowOff>
    </xdr:to>
    <xdr:cxnSp macro="">
      <xdr:nvCxnSpPr>
        <xdr:cNvPr id="257" name="直線コネクタ 256">
          <a:extLst>
            <a:ext uri="{FF2B5EF4-FFF2-40B4-BE49-F238E27FC236}">
              <a16:creationId xmlns:a16="http://schemas.microsoft.com/office/drawing/2014/main" id="{07F7F1F1-37C4-4179-A409-AEDBB6465E6F}"/>
            </a:ext>
          </a:extLst>
        </xdr:cNvPr>
        <xdr:cNvCxnSpPr/>
      </xdr:nvCxnSpPr>
      <xdr:spPr>
        <a:xfrm>
          <a:off x="13106400" y="14909165"/>
          <a:ext cx="79756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66A86B7C-BEBC-4243-A47E-E13369ACA24B}"/>
            </a:ext>
          </a:extLst>
        </xdr:cNvPr>
        <xdr:cNvSpPr/>
      </xdr:nvSpPr>
      <xdr:spPr>
        <a:xfrm>
          <a:off x="13868400" y="1454022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36BB36E5-679D-49AD-AD93-8E623EA9B1E6}"/>
            </a:ext>
          </a:extLst>
        </xdr:cNvPr>
        <xdr:cNvSpPr txBox="1"/>
      </xdr:nvSpPr>
      <xdr:spPr>
        <a:xfrm>
          <a:off x="13557250" y="1431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54293</xdr:rowOff>
    </xdr:from>
    <xdr:to>
      <xdr:col>68</xdr:col>
      <xdr:colOff>152400</xdr:colOff>
      <xdr:row>88</xdr:row>
      <xdr:rowOff>156845</xdr:rowOff>
    </xdr:to>
    <xdr:cxnSp macro="">
      <xdr:nvCxnSpPr>
        <xdr:cNvPr id="260" name="直線コネクタ 259">
          <a:extLst>
            <a:ext uri="{FF2B5EF4-FFF2-40B4-BE49-F238E27FC236}">
              <a16:creationId xmlns:a16="http://schemas.microsoft.com/office/drawing/2014/main" id="{80F40453-59AC-43A4-B932-A0621F594024}"/>
            </a:ext>
          </a:extLst>
        </xdr:cNvPr>
        <xdr:cNvCxnSpPr/>
      </xdr:nvCxnSpPr>
      <xdr:spPr>
        <a:xfrm>
          <a:off x="12293600" y="14806613"/>
          <a:ext cx="8128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75E4D0D4-E1BD-423D-9C48-93F499F72E1A}"/>
            </a:ext>
          </a:extLst>
        </xdr:cNvPr>
        <xdr:cNvSpPr/>
      </xdr:nvSpPr>
      <xdr:spPr>
        <a:xfrm>
          <a:off x="13055600" y="145522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1383EBC1-7F53-48A0-890F-384268482458}"/>
            </a:ext>
          </a:extLst>
        </xdr:cNvPr>
        <xdr:cNvSpPr txBox="1"/>
      </xdr:nvSpPr>
      <xdr:spPr>
        <a:xfrm>
          <a:off x="12763500" y="1432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71A01EF8-0584-4C71-8988-A8823A024B1B}"/>
            </a:ext>
          </a:extLst>
        </xdr:cNvPr>
        <xdr:cNvSpPr/>
      </xdr:nvSpPr>
      <xdr:spPr>
        <a:xfrm>
          <a:off x="12242800" y="14528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34B75F29-B8E8-4D9F-8360-225DD9CE986B}"/>
            </a:ext>
          </a:extLst>
        </xdr:cNvPr>
        <xdr:cNvSpPr txBox="1"/>
      </xdr:nvSpPr>
      <xdr:spPr>
        <a:xfrm>
          <a:off x="11950700" y="143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B099A013-959C-4706-AF99-5BF8BB0356ED}"/>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48D05F89-CD15-4A87-AB56-EB23698D6D3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F595E4F-5EE5-4C95-A472-8CF525313669}"/>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3FA89DC-C14C-4CDF-8391-9273CF273E43}"/>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8763FC5-0CDF-47AE-BE0C-F6B40400172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6986</xdr:rowOff>
    </xdr:from>
    <xdr:to>
      <xdr:col>81</xdr:col>
      <xdr:colOff>95250</xdr:colOff>
      <xdr:row>89</xdr:row>
      <xdr:rowOff>108586</xdr:rowOff>
    </xdr:to>
    <xdr:sp macro="" textlink="">
      <xdr:nvSpPr>
        <xdr:cNvPr id="270" name="楕円 269">
          <a:extLst>
            <a:ext uri="{FF2B5EF4-FFF2-40B4-BE49-F238E27FC236}">
              <a16:creationId xmlns:a16="http://schemas.microsoft.com/office/drawing/2014/main" id="{ED83B5F7-D694-4A41-BA7B-BF17CF0E7257}"/>
            </a:ext>
          </a:extLst>
        </xdr:cNvPr>
        <xdr:cNvSpPr/>
      </xdr:nvSpPr>
      <xdr:spPr>
        <a:xfrm>
          <a:off x="15427960" y="1492694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74313</xdr:rowOff>
    </xdr:from>
    <xdr:ext cx="762000" cy="259045"/>
    <xdr:sp macro="" textlink="">
      <xdr:nvSpPr>
        <xdr:cNvPr id="271" name="給与水準   （国との比較）該当値テキスト">
          <a:extLst>
            <a:ext uri="{FF2B5EF4-FFF2-40B4-BE49-F238E27FC236}">
              <a16:creationId xmlns:a16="http://schemas.microsoft.com/office/drawing/2014/main" id="{303B809A-3C5C-496A-88FD-1B87982768D0}"/>
            </a:ext>
          </a:extLst>
        </xdr:cNvPr>
        <xdr:cNvSpPr txBox="1"/>
      </xdr:nvSpPr>
      <xdr:spPr>
        <a:xfrm>
          <a:off x="15563850" y="1482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160338</xdr:rowOff>
    </xdr:from>
    <xdr:to>
      <xdr:col>77</xdr:col>
      <xdr:colOff>95250</xdr:colOff>
      <xdr:row>89</xdr:row>
      <xdr:rowOff>90488</xdr:rowOff>
    </xdr:to>
    <xdr:sp macro="" textlink="">
      <xdr:nvSpPr>
        <xdr:cNvPr id="272" name="楕円 271">
          <a:extLst>
            <a:ext uri="{FF2B5EF4-FFF2-40B4-BE49-F238E27FC236}">
              <a16:creationId xmlns:a16="http://schemas.microsoft.com/office/drawing/2014/main" id="{ED27291A-7E42-497C-A155-6A6B2DF01F82}"/>
            </a:ext>
          </a:extLst>
        </xdr:cNvPr>
        <xdr:cNvSpPr/>
      </xdr:nvSpPr>
      <xdr:spPr>
        <a:xfrm>
          <a:off x="14665960" y="149126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75265</xdr:rowOff>
    </xdr:from>
    <xdr:ext cx="736600" cy="259045"/>
    <xdr:sp macro="" textlink="">
      <xdr:nvSpPr>
        <xdr:cNvPr id="273" name="テキスト ボックス 272">
          <a:extLst>
            <a:ext uri="{FF2B5EF4-FFF2-40B4-BE49-F238E27FC236}">
              <a16:creationId xmlns:a16="http://schemas.microsoft.com/office/drawing/2014/main" id="{B7D1D48D-73A7-453E-805C-E4040DF5DC8C}"/>
            </a:ext>
          </a:extLst>
        </xdr:cNvPr>
        <xdr:cNvSpPr txBox="1"/>
      </xdr:nvSpPr>
      <xdr:spPr>
        <a:xfrm>
          <a:off x="14370050" y="14995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13018</xdr:rowOff>
    </xdr:from>
    <xdr:to>
      <xdr:col>73</xdr:col>
      <xdr:colOff>44450</xdr:colOff>
      <xdr:row>89</xdr:row>
      <xdr:rowOff>114618</xdr:rowOff>
    </xdr:to>
    <xdr:sp macro="" textlink="">
      <xdr:nvSpPr>
        <xdr:cNvPr id="274" name="楕円 273">
          <a:extLst>
            <a:ext uri="{FF2B5EF4-FFF2-40B4-BE49-F238E27FC236}">
              <a16:creationId xmlns:a16="http://schemas.microsoft.com/office/drawing/2014/main" id="{45CE1011-DD9C-4C46-A9D5-C583F592DE64}"/>
            </a:ext>
          </a:extLst>
        </xdr:cNvPr>
        <xdr:cNvSpPr/>
      </xdr:nvSpPr>
      <xdr:spPr>
        <a:xfrm>
          <a:off x="13868400" y="14932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99395</xdr:rowOff>
    </xdr:from>
    <xdr:ext cx="762000" cy="259045"/>
    <xdr:sp macro="" textlink="">
      <xdr:nvSpPr>
        <xdr:cNvPr id="275" name="テキスト ボックス 274">
          <a:extLst>
            <a:ext uri="{FF2B5EF4-FFF2-40B4-BE49-F238E27FC236}">
              <a16:creationId xmlns:a16="http://schemas.microsoft.com/office/drawing/2014/main" id="{B21C3E63-CCA2-4312-8F24-550A3F1FA3D8}"/>
            </a:ext>
          </a:extLst>
        </xdr:cNvPr>
        <xdr:cNvSpPr txBox="1"/>
      </xdr:nvSpPr>
      <xdr:spPr>
        <a:xfrm>
          <a:off x="13557250" y="1501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106045</xdr:rowOff>
    </xdr:from>
    <xdr:to>
      <xdr:col>68</xdr:col>
      <xdr:colOff>203200</xdr:colOff>
      <xdr:row>89</xdr:row>
      <xdr:rowOff>36195</xdr:rowOff>
    </xdr:to>
    <xdr:sp macro="" textlink="">
      <xdr:nvSpPr>
        <xdr:cNvPr id="276" name="楕円 275">
          <a:extLst>
            <a:ext uri="{FF2B5EF4-FFF2-40B4-BE49-F238E27FC236}">
              <a16:creationId xmlns:a16="http://schemas.microsoft.com/office/drawing/2014/main" id="{66047844-8437-42B1-9B2C-02C82EC01459}"/>
            </a:ext>
          </a:extLst>
        </xdr:cNvPr>
        <xdr:cNvSpPr/>
      </xdr:nvSpPr>
      <xdr:spPr>
        <a:xfrm>
          <a:off x="13055600" y="148583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20972</xdr:rowOff>
    </xdr:from>
    <xdr:ext cx="762000" cy="259045"/>
    <xdr:sp macro="" textlink="">
      <xdr:nvSpPr>
        <xdr:cNvPr id="277" name="テキスト ボックス 276">
          <a:extLst>
            <a:ext uri="{FF2B5EF4-FFF2-40B4-BE49-F238E27FC236}">
              <a16:creationId xmlns:a16="http://schemas.microsoft.com/office/drawing/2014/main" id="{179217FF-7D6C-4347-9DDC-2F5140AAD840}"/>
            </a:ext>
          </a:extLst>
        </xdr:cNvPr>
        <xdr:cNvSpPr txBox="1"/>
      </xdr:nvSpPr>
      <xdr:spPr>
        <a:xfrm>
          <a:off x="12763500" y="1494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3493</xdr:rowOff>
    </xdr:from>
    <xdr:to>
      <xdr:col>64</xdr:col>
      <xdr:colOff>152400</xdr:colOff>
      <xdr:row>88</xdr:row>
      <xdr:rowOff>105093</xdr:rowOff>
    </xdr:to>
    <xdr:sp macro="" textlink="">
      <xdr:nvSpPr>
        <xdr:cNvPr id="278" name="楕円 277">
          <a:extLst>
            <a:ext uri="{FF2B5EF4-FFF2-40B4-BE49-F238E27FC236}">
              <a16:creationId xmlns:a16="http://schemas.microsoft.com/office/drawing/2014/main" id="{9EFE37FB-B251-4E63-B098-CB90EC50EF21}"/>
            </a:ext>
          </a:extLst>
        </xdr:cNvPr>
        <xdr:cNvSpPr/>
      </xdr:nvSpPr>
      <xdr:spPr>
        <a:xfrm>
          <a:off x="12242800" y="147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89870</xdr:rowOff>
    </xdr:from>
    <xdr:ext cx="762000" cy="259045"/>
    <xdr:sp macro="" textlink="">
      <xdr:nvSpPr>
        <xdr:cNvPr id="279" name="テキスト ボックス 278">
          <a:extLst>
            <a:ext uri="{FF2B5EF4-FFF2-40B4-BE49-F238E27FC236}">
              <a16:creationId xmlns:a16="http://schemas.microsoft.com/office/drawing/2014/main" id="{A4299327-0B34-4CD3-9D69-01C38D8FF0F2}"/>
            </a:ext>
          </a:extLst>
        </xdr:cNvPr>
        <xdr:cNvSpPr txBox="1"/>
      </xdr:nvSpPr>
      <xdr:spPr>
        <a:xfrm>
          <a:off x="11950700" y="1484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D5BF3704-6D38-4306-B40F-3F753A8FA455}"/>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D66ED167-BC52-463B-9DDA-61EE1AE52B7E}"/>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233314D5-4F6F-4532-9DF2-951F9D020995}"/>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3B0409E-A283-45B5-85AD-F12D5A878FC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FECB0D6D-5D54-4083-A9D8-31C4FF26B5C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A776D339-598A-41CE-9BFF-DEBA625945CD}"/>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89FAB4CB-A494-4C4C-AC2A-721949AE7155}"/>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EC9DF521-1A7F-4CE8-8013-A95D0B7D5174}"/>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A3CDA52B-1EFD-4C81-BEF5-92589E6D8DB1}"/>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E5A2D52E-8780-4777-B253-AB3DEC619B2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1819AB68-AAAC-4037-A11A-EBC78A25FE5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7EA7707D-B82F-4655-A2D4-C7B6ACBA7515}"/>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35D6AE5B-C067-4F50-8CBB-BAEDFB22692C}"/>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緩やかに増加傾向にあるが、類似団体平均を４．６１ポイント下回っている。退職者補充を基本としながらも定年前退職者などもあり、職員の平均年齢が低くなってきている。このことによる行政サービスが低下とならないように職員の育成を行いながら、計画的に職員採用を行っていく必要がある。今後の事務事業の見直しを併せて適正な人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6279B8DE-43B6-43BF-9BF8-4ADAF287877A}"/>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4EE0B909-928B-4FAF-B407-53BA6060C551}"/>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67775C3D-0AAF-43D2-9A69-6ABA988B24D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77B0C000-9134-48FF-9D78-8E0A4C27591B}"/>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71E88F07-FF18-418E-BAED-018BBF471EDF}"/>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4FC4583-8672-4B11-B115-B74F0770E18F}"/>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2303E234-64F1-4D47-BD94-6CE473AEF95D}"/>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56E5962B-1BF9-44E9-AC42-F4E52DA07B24}"/>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BDA7402B-9266-48FF-84AB-6B40D3E37F85}"/>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DC481AF3-6883-4AFD-B856-5938B58D7B1E}"/>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91B410CB-5155-41A3-923A-7F58D70ADD4A}"/>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1E9123B-7D76-470F-9773-E18FDBA3A61D}"/>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3CC10001-3A2C-45A0-8BAA-F67B84AB0DC2}"/>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1003857-6EED-4335-9BA7-CFCDAC437C7F}"/>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C97EA806-E89C-4B26-ADE9-2F3C948BB1B9}"/>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A3D74D82-4EA5-4658-B614-8E8AC8DBF8B4}"/>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C8A10190-85FD-4B98-B022-60FFFD982931}"/>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7B058D8E-9334-43CA-A477-66690F9F21B4}"/>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8CB413FD-ECAF-491D-984B-35DC375B02DA}"/>
            </a:ext>
          </a:extLst>
        </xdr:cNvPr>
        <xdr:cNvCxnSpPr/>
      </xdr:nvCxnSpPr>
      <xdr:spPr>
        <a:xfrm flipV="1">
          <a:off x="15474950" y="9696050"/>
          <a:ext cx="0" cy="14996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902A3762-2FB4-45C5-8988-4C8B87474F3F}"/>
            </a:ext>
          </a:extLst>
        </xdr:cNvPr>
        <xdr:cNvSpPr txBox="1"/>
      </xdr:nvSpPr>
      <xdr:spPr>
        <a:xfrm>
          <a:off x="15563850" y="111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DAA77B7C-2CDD-4655-B007-6836AB4050CB}"/>
            </a:ext>
          </a:extLst>
        </xdr:cNvPr>
        <xdr:cNvCxnSpPr/>
      </xdr:nvCxnSpPr>
      <xdr:spPr>
        <a:xfrm>
          <a:off x="15405100" y="11195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543220-D0E6-402E-B23F-D1BFB2F2FD49}"/>
            </a:ext>
          </a:extLst>
        </xdr:cNvPr>
        <xdr:cNvSpPr txBox="1"/>
      </xdr:nvSpPr>
      <xdr:spPr>
        <a:xfrm>
          <a:off x="15563850" y="94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7386B6D0-B193-459C-9FB7-8A90EDB3B017}"/>
            </a:ext>
          </a:extLst>
        </xdr:cNvPr>
        <xdr:cNvCxnSpPr/>
      </xdr:nvCxnSpPr>
      <xdr:spPr>
        <a:xfrm>
          <a:off x="15405100" y="969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46210</xdr:rowOff>
    </xdr:from>
    <xdr:to>
      <xdr:col>81</xdr:col>
      <xdr:colOff>44450</xdr:colOff>
      <xdr:row>59</xdr:row>
      <xdr:rowOff>66893</xdr:rowOff>
    </xdr:to>
    <xdr:cxnSp macro="">
      <xdr:nvCxnSpPr>
        <xdr:cNvPr id="316" name="直線コネクタ 315">
          <a:extLst>
            <a:ext uri="{FF2B5EF4-FFF2-40B4-BE49-F238E27FC236}">
              <a16:creationId xmlns:a16="http://schemas.microsoft.com/office/drawing/2014/main" id="{4B6FE3E1-B2BF-4CFD-9B7A-5AC5BFAB3CDC}"/>
            </a:ext>
          </a:extLst>
        </xdr:cNvPr>
        <xdr:cNvCxnSpPr/>
      </xdr:nvCxnSpPr>
      <xdr:spPr>
        <a:xfrm>
          <a:off x="14712950" y="9936970"/>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A0C479CC-9A24-4E5E-BF39-EDC61BFCBF93}"/>
            </a:ext>
          </a:extLst>
        </xdr:cNvPr>
        <xdr:cNvSpPr txBox="1"/>
      </xdr:nvSpPr>
      <xdr:spPr>
        <a:xfrm>
          <a:off x="15563850" y="10037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9FD7FEE-C8AB-4350-A5D0-BD3DC659A4BB}"/>
            </a:ext>
          </a:extLst>
        </xdr:cNvPr>
        <xdr:cNvSpPr/>
      </xdr:nvSpPr>
      <xdr:spPr>
        <a:xfrm>
          <a:off x="15427960" y="100619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28285</xdr:rowOff>
    </xdr:from>
    <xdr:to>
      <xdr:col>77</xdr:col>
      <xdr:colOff>44450</xdr:colOff>
      <xdr:row>59</xdr:row>
      <xdr:rowOff>46210</xdr:rowOff>
    </xdr:to>
    <xdr:cxnSp macro="">
      <xdr:nvCxnSpPr>
        <xdr:cNvPr id="319" name="直線コネクタ 318">
          <a:extLst>
            <a:ext uri="{FF2B5EF4-FFF2-40B4-BE49-F238E27FC236}">
              <a16:creationId xmlns:a16="http://schemas.microsoft.com/office/drawing/2014/main" id="{3788152D-4F55-4C64-A0A7-404882B87A0E}"/>
            </a:ext>
          </a:extLst>
        </xdr:cNvPr>
        <xdr:cNvCxnSpPr/>
      </xdr:nvCxnSpPr>
      <xdr:spPr>
        <a:xfrm>
          <a:off x="13903960" y="9919045"/>
          <a:ext cx="80899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A12DAA5B-FD76-4C1F-A4F4-6337FE3BE131}"/>
            </a:ext>
          </a:extLst>
        </xdr:cNvPr>
        <xdr:cNvSpPr/>
      </xdr:nvSpPr>
      <xdr:spPr>
        <a:xfrm>
          <a:off x="14665960" y="100612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708292EA-514A-4FF6-9B5D-57B708712DC1}"/>
            </a:ext>
          </a:extLst>
        </xdr:cNvPr>
        <xdr:cNvSpPr txBox="1"/>
      </xdr:nvSpPr>
      <xdr:spPr>
        <a:xfrm>
          <a:off x="14370050" y="1014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19322</xdr:rowOff>
    </xdr:from>
    <xdr:to>
      <xdr:col>72</xdr:col>
      <xdr:colOff>203200</xdr:colOff>
      <xdr:row>59</xdr:row>
      <xdr:rowOff>28285</xdr:rowOff>
    </xdr:to>
    <xdr:cxnSp macro="">
      <xdr:nvCxnSpPr>
        <xdr:cNvPr id="322" name="直線コネクタ 321">
          <a:extLst>
            <a:ext uri="{FF2B5EF4-FFF2-40B4-BE49-F238E27FC236}">
              <a16:creationId xmlns:a16="http://schemas.microsoft.com/office/drawing/2014/main" id="{9956CBBB-4B84-4BA2-A15C-B21D28F62FD1}"/>
            </a:ext>
          </a:extLst>
        </xdr:cNvPr>
        <xdr:cNvCxnSpPr/>
      </xdr:nvCxnSpPr>
      <xdr:spPr>
        <a:xfrm>
          <a:off x="13106400" y="9910082"/>
          <a:ext cx="79756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C36388DE-236F-4C90-863F-9E258D4459F6}"/>
            </a:ext>
          </a:extLst>
        </xdr:cNvPr>
        <xdr:cNvSpPr/>
      </xdr:nvSpPr>
      <xdr:spPr>
        <a:xfrm>
          <a:off x="13868400" y="10058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4161BED1-3672-4ED5-ABC7-4CE4699344E9}"/>
            </a:ext>
          </a:extLst>
        </xdr:cNvPr>
        <xdr:cNvSpPr txBox="1"/>
      </xdr:nvSpPr>
      <xdr:spPr>
        <a:xfrm>
          <a:off x="13557250" y="1014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19322</xdr:rowOff>
    </xdr:to>
    <xdr:cxnSp macro="">
      <xdr:nvCxnSpPr>
        <xdr:cNvPr id="325" name="直線コネクタ 324">
          <a:extLst>
            <a:ext uri="{FF2B5EF4-FFF2-40B4-BE49-F238E27FC236}">
              <a16:creationId xmlns:a16="http://schemas.microsoft.com/office/drawing/2014/main" id="{80659E01-5BCB-4BAB-BA60-AF899E0C6600}"/>
            </a:ext>
          </a:extLst>
        </xdr:cNvPr>
        <xdr:cNvCxnSpPr/>
      </xdr:nvCxnSpPr>
      <xdr:spPr>
        <a:xfrm>
          <a:off x="12293600" y="9899741"/>
          <a:ext cx="8128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6E7BC1C0-A7DF-46DA-953C-7C9A830B5AB9}"/>
            </a:ext>
          </a:extLst>
        </xdr:cNvPr>
        <xdr:cNvSpPr/>
      </xdr:nvSpPr>
      <xdr:spPr>
        <a:xfrm>
          <a:off x="13055600" y="1004404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9731D5A7-A8EA-4B66-8223-B7D4657568CC}"/>
            </a:ext>
          </a:extLst>
        </xdr:cNvPr>
        <xdr:cNvSpPr txBox="1"/>
      </xdr:nvSpPr>
      <xdr:spPr>
        <a:xfrm>
          <a:off x="12763500" y="1012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8AAA0020-0867-46F5-A0A9-E120E83507D3}"/>
            </a:ext>
          </a:extLst>
        </xdr:cNvPr>
        <xdr:cNvSpPr/>
      </xdr:nvSpPr>
      <xdr:spPr>
        <a:xfrm>
          <a:off x="12242800" y="10040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1B4ECBBA-59EC-4C79-9D35-8CB0A1D3B217}"/>
            </a:ext>
          </a:extLst>
        </xdr:cNvPr>
        <xdr:cNvSpPr txBox="1"/>
      </xdr:nvSpPr>
      <xdr:spPr>
        <a:xfrm>
          <a:off x="11950700" y="1012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3B192E31-CC87-419A-AF79-0C73F78C3D68}"/>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04419D4-52F0-40A3-8DA6-556AD9A8C3C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88B9D85-F14F-4448-B081-C058F92D569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6C608E0-0800-4186-AFAC-EEDFE05D430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97547B3-F43F-4C39-9F67-584E413A9F23}"/>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16093</xdr:rowOff>
    </xdr:from>
    <xdr:to>
      <xdr:col>81</xdr:col>
      <xdr:colOff>95250</xdr:colOff>
      <xdr:row>59</xdr:row>
      <xdr:rowOff>117693</xdr:rowOff>
    </xdr:to>
    <xdr:sp macro="" textlink="">
      <xdr:nvSpPr>
        <xdr:cNvPr id="335" name="楕円 334">
          <a:extLst>
            <a:ext uri="{FF2B5EF4-FFF2-40B4-BE49-F238E27FC236}">
              <a16:creationId xmlns:a16="http://schemas.microsoft.com/office/drawing/2014/main" id="{CBBE280B-42EB-47DD-A0D5-B3A8370FA978}"/>
            </a:ext>
          </a:extLst>
        </xdr:cNvPr>
        <xdr:cNvSpPr/>
      </xdr:nvSpPr>
      <xdr:spPr>
        <a:xfrm>
          <a:off x="15427960" y="99068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32620</xdr:rowOff>
    </xdr:from>
    <xdr:ext cx="762000" cy="259045"/>
    <xdr:sp macro="" textlink="">
      <xdr:nvSpPr>
        <xdr:cNvPr id="336" name="定員管理の状況該当値テキスト">
          <a:extLst>
            <a:ext uri="{FF2B5EF4-FFF2-40B4-BE49-F238E27FC236}">
              <a16:creationId xmlns:a16="http://schemas.microsoft.com/office/drawing/2014/main" id="{DE188D9B-B0DC-4869-A2FE-143D98C01AE1}"/>
            </a:ext>
          </a:extLst>
        </xdr:cNvPr>
        <xdr:cNvSpPr txBox="1"/>
      </xdr:nvSpPr>
      <xdr:spPr>
        <a:xfrm>
          <a:off x="15563850" y="975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166860</xdr:rowOff>
    </xdr:from>
    <xdr:to>
      <xdr:col>77</xdr:col>
      <xdr:colOff>95250</xdr:colOff>
      <xdr:row>59</xdr:row>
      <xdr:rowOff>97010</xdr:rowOff>
    </xdr:to>
    <xdr:sp macro="" textlink="">
      <xdr:nvSpPr>
        <xdr:cNvPr id="337" name="楕円 336">
          <a:extLst>
            <a:ext uri="{FF2B5EF4-FFF2-40B4-BE49-F238E27FC236}">
              <a16:creationId xmlns:a16="http://schemas.microsoft.com/office/drawing/2014/main" id="{3E0C68FB-FBAE-4EDD-866E-3DCF477A168B}"/>
            </a:ext>
          </a:extLst>
        </xdr:cNvPr>
        <xdr:cNvSpPr/>
      </xdr:nvSpPr>
      <xdr:spPr>
        <a:xfrm>
          <a:off x="14665960" y="98899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107187</xdr:rowOff>
    </xdr:from>
    <xdr:ext cx="736600" cy="259045"/>
    <xdr:sp macro="" textlink="">
      <xdr:nvSpPr>
        <xdr:cNvPr id="338" name="テキスト ボックス 337">
          <a:extLst>
            <a:ext uri="{FF2B5EF4-FFF2-40B4-BE49-F238E27FC236}">
              <a16:creationId xmlns:a16="http://schemas.microsoft.com/office/drawing/2014/main" id="{8F77336F-B0B1-4044-8389-4151DEC2314B}"/>
            </a:ext>
          </a:extLst>
        </xdr:cNvPr>
        <xdr:cNvSpPr txBox="1"/>
      </xdr:nvSpPr>
      <xdr:spPr>
        <a:xfrm>
          <a:off x="14370050" y="9662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148935</xdr:rowOff>
    </xdr:from>
    <xdr:to>
      <xdr:col>73</xdr:col>
      <xdr:colOff>44450</xdr:colOff>
      <xdr:row>59</xdr:row>
      <xdr:rowOff>79085</xdr:rowOff>
    </xdr:to>
    <xdr:sp macro="" textlink="">
      <xdr:nvSpPr>
        <xdr:cNvPr id="339" name="楕円 338">
          <a:extLst>
            <a:ext uri="{FF2B5EF4-FFF2-40B4-BE49-F238E27FC236}">
              <a16:creationId xmlns:a16="http://schemas.microsoft.com/office/drawing/2014/main" id="{8A395A66-7103-4F00-9BF2-3EB63801B01E}"/>
            </a:ext>
          </a:extLst>
        </xdr:cNvPr>
        <xdr:cNvSpPr/>
      </xdr:nvSpPr>
      <xdr:spPr>
        <a:xfrm>
          <a:off x="13868400" y="98720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89262</xdr:rowOff>
    </xdr:from>
    <xdr:ext cx="762000" cy="259045"/>
    <xdr:sp macro="" textlink="">
      <xdr:nvSpPr>
        <xdr:cNvPr id="340" name="テキスト ボックス 339">
          <a:extLst>
            <a:ext uri="{FF2B5EF4-FFF2-40B4-BE49-F238E27FC236}">
              <a16:creationId xmlns:a16="http://schemas.microsoft.com/office/drawing/2014/main" id="{0CB56D1B-686A-40B7-8688-F594D4041194}"/>
            </a:ext>
          </a:extLst>
        </xdr:cNvPr>
        <xdr:cNvSpPr txBox="1"/>
      </xdr:nvSpPr>
      <xdr:spPr>
        <a:xfrm>
          <a:off x="13557250" y="964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139972</xdr:rowOff>
    </xdr:from>
    <xdr:to>
      <xdr:col>68</xdr:col>
      <xdr:colOff>203200</xdr:colOff>
      <xdr:row>59</xdr:row>
      <xdr:rowOff>70122</xdr:rowOff>
    </xdr:to>
    <xdr:sp macro="" textlink="">
      <xdr:nvSpPr>
        <xdr:cNvPr id="341" name="楕円 340">
          <a:extLst>
            <a:ext uri="{FF2B5EF4-FFF2-40B4-BE49-F238E27FC236}">
              <a16:creationId xmlns:a16="http://schemas.microsoft.com/office/drawing/2014/main" id="{BE2E99F1-C8CA-47C6-B366-F4603FCF47F4}"/>
            </a:ext>
          </a:extLst>
        </xdr:cNvPr>
        <xdr:cNvSpPr/>
      </xdr:nvSpPr>
      <xdr:spPr>
        <a:xfrm>
          <a:off x="13055600" y="986309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80299</xdr:rowOff>
    </xdr:from>
    <xdr:ext cx="762000" cy="259045"/>
    <xdr:sp macro="" textlink="">
      <xdr:nvSpPr>
        <xdr:cNvPr id="342" name="テキスト ボックス 341">
          <a:extLst>
            <a:ext uri="{FF2B5EF4-FFF2-40B4-BE49-F238E27FC236}">
              <a16:creationId xmlns:a16="http://schemas.microsoft.com/office/drawing/2014/main" id="{885DB153-1276-4801-B1F6-D3FEA7D82649}"/>
            </a:ext>
          </a:extLst>
        </xdr:cNvPr>
        <xdr:cNvSpPr txBox="1"/>
      </xdr:nvSpPr>
      <xdr:spPr>
        <a:xfrm>
          <a:off x="12763500" y="963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129631</xdr:rowOff>
    </xdr:from>
    <xdr:to>
      <xdr:col>64</xdr:col>
      <xdr:colOff>152400</xdr:colOff>
      <xdr:row>59</xdr:row>
      <xdr:rowOff>59781</xdr:rowOff>
    </xdr:to>
    <xdr:sp macro="" textlink="">
      <xdr:nvSpPr>
        <xdr:cNvPr id="343" name="楕円 342">
          <a:extLst>
            <a:ext uri="{FF2B5EF4-FFF2-40B4-BE49-F238E27FC236}">
              <a16:creationId xmlns:a16="http://schemas.microsoft.com/office/drawing/2014/main" id="{CB45A907-6CC2-4AA1-B4D6-66F4F913D34F}"/>
            </a:ext>
          </a:extLst>
        </xdr:cNvPr>
        <xdr:cNvSpPr/>
      </xdr:nvSpPr>
      <xdr:spPr>
        <a:xfrm>
          <a:off x="12242800" y="9852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69958</xdr:rowOff>
    </xdr:from>
    <xdr:ext cx="762000" cy="259045"/>
    <xdr:sp macro="" textlink="">
      <xdr:nvSpPr>
        <xdr:cNvPr id="344" name="テキスト ボックス 343">
          <a:extLst>
            <a:ext uri="{FF2B5EF4-FFF2-40B4-BE49-F238E27FC236}">
              <a16:creationId xmlns:a16="http://schemas.microsoft.com/office/drawing/2014/main" id="{2E5FC406-631A-4C26-8BDC-8EFBD0ED0B63}"/>
            </a:ext>
          </a:extLst>
        </xdr:cNvPr>
        <xdr:cNvSpPr txBox="1"/>
      </xdr:nvSpPr>
      <xdr:spPr>
        <a:xfrm>
          <a:off x="11950700" y="96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C919612B-ACD6-4419-A60A-182BF2C4A8D1}"/>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9E968907-94D8-40AC-BEA9-A3E0D3502CD1}"/>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8AF6E773-735B-45CA-A505-596E600816EC}"/>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12E27238-4A1E-4ADB-ABC8-209012BBEC5C}"/>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A7EC2D3E-F573-4220-9826-7B6B80B46526}"/>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401F69BF-C5AD-434C-BDAF-9C208F57460D}"/>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48896167-F4C0-426C-B59E-16D0443BFD11}"/>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4C362374-D421-4C0B-8E1F-96DC714F2E55}"/>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8891664A-4CB7-47C8-B8E6-AC5981FEC62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A95562FA-A381-49EF-A5C9-E1B4629F13E6}"/>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8CB69A3A-BE2C-4195-831C-7767F723D08B}"/>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A5D67B6E-5645-4377-AC5B-1D3B04202288}"/>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7ABF00B8-246E-42C3-BD24-4866A7A2E79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金がピークを一旦越えたことなどにより、近年改善傾向にあり、今年度については、公債費の減少などにより０．６ポイント減少したが、類似団体平均よりも３．０ポイント上回っている。公営企業繰出しがピークを過ぎたものの、公債費については、平成２８年度以降の大規模事業の元金償還等が今後始まることなどもあり、増加の見込みとなっているため、今後、計画的な起債発行に努め、比率の上昇を抑制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329FDDB5-EE7D-458A-9C58-43BF8D50416B}"/>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18558B5B-8980-4AC5-93ED-97B69C8ABD52}"/>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FE2E6F2D-1E89-4121-A8FE-96273D8E27A1}"/>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7B8E8EB8-2917-48EC-BCAF-F094286DB2FA}"/>
            </a:ext>
          </a:extLst>
        </xdr:cNvPr>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871AA693-B56E-4110-BEE0-81DB7F4478E0}"/>
            </a:ext>
          </a:extLst>
        </xdr:cNvPr>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9EE21B68-5138-46FF-A65D-EE9AC9638D7F}"/>
            </a:ext>
          </a:extLst>
        </xdr:cNvPr>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77F31EA7-8564-4FC6-BDAB-6313EFFDBDF1}"/>
            </a:ext>
          </a:extLst>
        </xdr:cNvPr>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FF509BFB-2190-43FF-805E-83CBD2E5FAD7}"/>
            </a:ext>
          </a:extLst>
        </xdr:cNvPr>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E70A1231-32A1-4739-8665-B5C341CF026F}"/>
            </a:ext>
          </a:extLst>
        </xdr:cNvPr>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F94B58A9-8F12-44FD-BC8A-BBE8FFD1DF33}"/>
            </a:ext>
          </a:extLst>
        </xdr:cNvPr>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88EB36A2-33AF-45C0-83BE-E0D29BC4B7B1}"/>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72D27242-7CC4-4064-8810-CE33D266B718}"/>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593F19C4-84D2-4A0E-9200-065E852518AA}"/>
            </a:ext>
          </a:extLst>
        </xdr:cNvPr>
        <xdr:cNvCxnSpPr/>
      </xdr:nvCxnSpPr>
      <xdr:spPr>
        <a:xfrm flipV="1">
          <a:off x="15474950" y="6371082"/>
          <a:ext cx="0" cy="1010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EA7B5876-F200-46BA-BF39-D8F1AA3A67F2}"/>
            </a:ext>
          </a:extLst>
        </xdr:cNvPr>
        <xdr:cNvSpPr txBox="1"/>
      </xdr:nvSpPr>
      <xdr:spPr>
        <a:xfrm>
          <a:off x="15563850" y="735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E6350921-A704-40DF-BB64-197B2625A3DD}"/>
            </a:ext>
          </a:extLst>
        </xdr:cNvPr>
        <xdr:cNvCxnSpPr/>
      </xdr:nvCxnSpPr>
      <xdr:spPr>
        <a:xfrm>
          <a:off x="15405100" y="7382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DE22ABB1-A150-4F1A-9331-24C537A813FB}"/>
            </a:ext>
          </a:extLst>
        </xdr:cNvPr>
        <xdr:cNvSpPr txBox="1"/>
      </xdr:nvSpPr>
      <xdr:spPr>
        <a:xfrm>
          <a:off x="15563850" y="611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50F9DD4C-3C3D-4A59-B3B3-41885E62EEB7}"/>
            </a:ext>
          </a:extLst>
        </xdr:cNvPr>
        <xdr:cNvCxnSpPr/>
      </xdr:nvCxnSpPr>
      <xdr:spPr>
        <a:xfrm>
          <a:off x="15405100" y="6371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59182</xdr:rowOff>
    </xdr:to>
    <xdr:cxnSp macro="">
      <xdr:nvCxnSpPr>
        <xdr:cNvPr id="375" name="直線コネクタ 374">
          <a:extLst>
            <a:ext uri="{FF2B5EF4-FFF2-40B4-BE49-F238E27FC236}">
              <a16:creationId xmlns:a16="http://schemas.microsoft.com/office/drawing/2014/main" id="{70292DB6-3EF6-41A0-9F13-5526F8015286}"/>
            </a:ext>
          </a:extLst>
        </xdr:cNvPr>
        <xdr:cNvCxnSpPr/>
      </xdr:nvCxnSpPr>
      <xdr:spPr>
        <a:xfrm flipV="1">
          <a:off x="14712950" y="7071106"/>
          <a:ext cx="762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12E2D94-9AEC-4152-B788-E553409F7608}"/>
            </a:ext>
          </a:extLst>
        </xdr:cNvPr>
        <xdr:cNvSpPr txBox="1"/>
      </xdr:nvSpPr>
      <xdr:spPr>
        <a:xfrm>
          <a:off x="15563850" y="67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9B4946A7-CCF7-4BA2-9D25-43001870AA2D}"/>
            </a:ext>
          </a:extLst>
        </xdr:cNvPr>
        <xdr:cNvSpPr/>
      </xdr:nvSpPr>
      <xdr:spPr>
        <a:xfrm>
          <a:off x="15427960" y="68793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59182</xdr:rowOff>
    </xdr:to>
    <xdr:cxnSp macro="">
      <xdr:nvCxnSpPr>
        <xdr:cNvPr id="378" name="直線コネクタ 377">
          <a:extLst>
            <a:ext uri="{FF2B5EF4-FFF2-40B4-BE49-F238E27FC236}">
              <a16:creationId xmlns:a16="http://schemas.microsoft.com/office/drawing/2014/main" id="{A5DBEBA3-9A3B-47AB-B75B-696016475DE8}"/>
            </a:ext>
          </a:extLst>
        </xdr:cNvPr>
        <xdr:cNvCxnSpPr/>
      </xdr:nvCxnSpPr>
      <xdr:spPr>
        <a:xfrm>
          <a:off x="13903960" y="7095236"/>
          <a:ext cx="80899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23AA711F-E0A2-438F-BE56-67DACFB22900}"/>
            </a:ext>
          </a:extLst>
        </xdr:cNvPr>
        <xdr:cNvSpPr/>
      </xdr:nvSpPr>
      <xdr:spPr>
        <a:xfrm>
          <a:off x="14665960" y="687933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F2471AA1-0B61-4271-8526-E7F2C809C864}"/>
            </a:ext>
          </a:extLst>
        </xdr:cNvPr>
        <xdr:cNvSpPr txBox="1"/>
      </xdr:nvSpPr>
      <xdr:spPr>
        <a:xfrm>
          <a:off x="14370050" y="665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54356</xdr:rowOff>
    </xdr:to>
    <xdr:cxnSp macro="">
      <xdr:nvCxnSpPr>
        <xdr:cNvPr id="381" name="直線コネクタ 380">
          <a:extLst>
            <a:ext uri="{FF2B5EF4-FFF2-40B4-BE49-F238E27FC236}">
              <a16:creationId xmlns:a16="http://schemas.microsoft.com/office/drawing/2014/main" id="{ECAD649E-4C20-42EA-A71C-14FF0B1EA76B}"/>
            </a:ext>
          </a:extLst>
        </xdr:cNvPr>
        <xdr:cNvCxnSpPr/>
      </xdr:nvCxnSpPr>
      <xdr:spPr>
        <a:xfrm>
          <a:off x="13106400" y="7085584"/>
          <a:ext cx="79756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8DF7A584-EF76-4427-94E8-F8D2F70E1E44}"/>
            </a:ext>
          </a:extLst>
        </xdr:cNvPr>
        <xdr:cNvSpPr/>
      </xdr:nvSpPr>
      <xdr:spPr>
        <a:xfrm>
          <a:off x="13868400" y="6893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BEA4C317-71E2-4EE7-BD90-E20FEA22473D}"/>
            </a:ext>
          </a:extLst>
        </xdr:cNvPr>
        <xdr:cNvSpPr txBox="1"/>
      </xdr:nvSpPr>
      <xdr:spPr>
        <a:xfrm>
          <a:off x="13557250" y="667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64008</xdr:rowOff>
    </xdr:to>
    <xdr:cxnSp macro="">
      <xdr:nvCxnSpPr>
        <xdr:cNvPr id="384" name="直線コネクタ 383">
          <a:extLst>
            <a:ext uri="{FF2B5EF4-FFF2-40B4-BE49-F238E27FC236}">
              <a16:creationId xmlns:a16="http://schemas.microsoft.com/office/drawing/2014/main" id="{04546CCE-9533-4AF2-832D-0312EAEEF956}"/>
            </a:ext>
          </a:extLst>
        </xdr:cNvPr>
        <xdr:cNvCxnSpPr/>
      </xdr:nvCxnSpPr>
      <xdr:spPr>
        <a:xfrm flipV="1">
          <a:off x="12293600" y="7085584"/>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AC87EA05-C830-4628-9955-C8A533152724}"/>
            </a:ext>
          </a:extLst>
        </xdr:cNvPr>
        <xdr:cNvSpPr/>
      </xdr:nvSpPr>
      <xdr:spPr>
        <a:xfrm>
          <a:off x="13055600" y="691311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B05971C4-2095-4F5D-BCA9-90EF064FC85C}"/>
            </a:ext>
          </a:extLst>
        </xdr:cNvPr>
        <xdr:cNvSpPr txBox="1"/>
      </xdr:nvSpPr>
      <xdr:spPr>
        <a:xfrm>
          <a:off x="12763500" y="66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1A3F1CA9-8BD8-4856-AF2D-51A72B2683CB}"/>
            </a:ext>
          </a:extLst>
        </xdr:cNvPr>
        <xdr:cNvSpPr/>
      </xdr:nvSpPr>
      <xdr:spPr>
        <a:xfrm>
          <a:off x="12242800" y="69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1C55D280-176F-4145-95EA-47155F9C3116}"/>
            </a:ext>
          </a:extLst>
        </xdr:cNvPr>
        <xdr:cNvSpPr txBox="1"/>
      </xdr:nvSpPr>
      <xdr:spPr>
        <a:xfrm>
          <a:off x="11950700" y="67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7F32690A-97BA-4415-9C4B-D80C16E8399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F76FE8AF-AB95-4904-94F4-9B7E4BECD1B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28CFC80D-C981-405F-91C5-4BF378A9059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59EF566-F9EC-4A9A-81BB-EA4C85DD140A}"/>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33FCEAB-8FCB-4DE3-81C0-4896F8E7B08E}"/>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4" name="楕円 393">
          <a:extLst>
            <a:ext uri="{FF2B5EF4-FFF2-40B4-BE49-F238E27FC236}">
              <a16:creationId xmlns:a16="http://schemas.microsoft.com/office/drawing/2014/main" id="{39CCC66F-8198-4A8F-B715-6F1F1F6DDC45}"/>
            </a:ext>
          </a:extLst>
        </xdr:cNvPr>
        <xdr:cNvSpPr/>
      </xdr:nvSpPr>
      <xdr:spPr>
        <a:xfrm>
          <a:off x="15427960" y="70241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395" name="公債費負担の状況該当値テキスト">
          <a:extLst>
            <a:ext uri="{FF2B5EF4-FFF2-40B4-BE49-F238E27FC236}">
              <a16:creationId xmlns:a16="http://schemas.microsoft.com/office/drawing/2014/main" id="{277DD49A-0C76-47B4-8765-71030372CE89}"/>
            </a:ext>
          </a:extLst>
        </xdr:cNvPr>
        <xdr:cNvSpPr txBox="1"/>
      </xdr:nvSpPr>
      <xdr:spPr>
        <a:xfrm>
          <a:off x="15563850" y="699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396" name="楕円 395">
          <a:extLst>
            <a:ext uri="{FF2B5EF4-FFF2-40B4-BE49-F238E27FC236}">
              <a16:creationId xmlns:a16="http://schemas.microsoft.com/office/drawing/2014/main" id="{69E616D4-A3A6-44C8-A8E5-266F33075347}"/>
            </a:ext>
          </a:extLst>
        </xdr:cNvPr>
        <xdr:cNvSpPr/>
      </xdr:nvSpPr>
      <xdr:spPr>
        <a:xfrm>
          <a:off x="14665960" y="70492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397" name="テキスト ボックス 396">
          <a:extLst>
            <a:ext uri="{FF2B5EF4-FFF2-40B4-BE49-F238E27FC236}">
              <a16:creationId xmlns:a16="http://schemas.microsoft.com/office/drawing/2014/main" id="{89B952CC-E984-4636-BEC3-BADD08A7A04A}"/>
            </a:ext>
          </a:extLst>
        </xdr:cNvPr>
        <xdr:cNvSpPr txBox="1"/>
      </xdr:nvSpPr>
      <xdr:spPr>
        <a:xfrm>
          <a:off x="14370050" y="713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398" name="楕円 397">
          <a:extLst>
            <a:ext uri="{FF2B5EF4-FFF2-40B4-BE49-F238E27FC236}">
              <a16:creationId xmlns:a16="http://schemas.microsoft.com/office/drawing/2014/main" id="{58D48EEF-980A-4A03-8128-69666442F3D7}"/>
            </a:ext>
          </a:extLst>
        </xdr:cNvPr>
        <xdr:cNvSpPr/>
      </xdr:nvSpPr>
      <xdr:spPr>
        <a:xfrm>
          <a:off x="13868400" y="7044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399" name="テキスト ボックス 398">
          <a:extLst>
            <a:ext uri="{FF2B5EF4-FFF2-40B4-BE49-F238E27FC236}">
              <a16:creationId xmlns:a16="http://schemas.microsoft.com/office/drawing/2014/main" id="{D85B1185-2983-4520-AA52-E6009AB8AF34}"/>
            </a:ext>
          </a:extLst>
        </xdr:cNvPr>
        <xdr:cNvSpPr txBox="1"/>
      </xdr:nvSpPr>
      <xdr:spPr>
        <a:xfrm>
          <a:off x="13557250" y="71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0" name="楕円 399">
          <a:extLst>
            <a:ext uri="{FF2B5EF4-FFF2-40B4-BE49-F238E27FC236}">
              <a16:creationId xmlns:a16="http://schemas.microsoft.com/office/drawing/2014/main" id="{AE7B29A9-D8E9-49AD-80CD-D98F221E8D40}"/>
            </a:ext>
          </a:extLst>
        </xdr:cNvPr>
        <xdr:cNvSpPr/>
      </xdr:nvSpPr>
      <xdr:spPr>
        <a:xfrm>
          <a:off x="13055600" y="703859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80281</xdr:rowOff>
    </xdr:from>
    <xdr:ext cx="762000" cy="259045"/>
    <xdr:sp macro="" textlink="">
      <xdr:nvSpPr>
        <xdr:cNvPr id="401" name="テキスト ボックス 400">
          <a:extLst>
            <a:ext uri="{FF2B5EF4-FFF2-40B4-BE49-F238E27FC236}">
              <a16:creationId xmlns:a16="http://schemas.microsoft.com/office/drawing/2014/main" id="{2DB2FEA6-4461-45B6-A5CD-5FF6F9B1CC09}"/>
            </a:ext>
          </a:extLst>
        </xdr:cNvPr>
        <xdr:cNvSpPr txBox="1"/>
      </xdr:nvSpPr>
      <xdr:spPr>
        <a:xfrm>
          <a:off x="12763500" y="71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2" name="楕円 401">
          <a:extLst>
            <a:ext uri="{FF2B5EF4-FFF2-40B4-BE49-F238E27FC236}">
              <a16:creationId xmlns:a16="http://schemas.microsoft.com/office/drawing/2014/main" id="{4C54114E-44E5-4A2E-A751-AC340FDC314E}"/>
            </a:ext>
          </a:extLst>
        </xdr:cNvPr>
        <xdr:cNvSpPr/>
      </xdr:nvSpPr>
      <xdr:spPr>
        <a:xfrm>
          <a:off x="12242800" y="7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3" name="テキスト ボックス 402">
          <a:extLst>
            <a:ext uri="{FF2B5EF4-FFF2-40B4-BE49-F238E27FC236}">
              <a16:creationId xmlns:a16="http://schemas.microsoft.com/office/drawing/2014/main" id="{8FACEB13-027E-4904-BCF6-E375B94BEB2E}"/>
            </a:ext>
          </a:extLst>
        </xdr:cNvPr>
        <xdr:cNvSpPr txBox="1"/>
      </xdr:nvSpPr>
      <xdr:spPr>
        <a:xfrm>
          <a:off x="11950700" y="714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CCA286C2-2398-45CC-9D8A-5379AD67BBC2}"/>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3CC5E977-3F92-4466-AF63-1F551239E86E}"/>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12921BA1-224B-42B8-9E9D-E05D020E467E}"/>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AED0A80A-F789-4417-9A82-7DDC3E41AE7F}"/>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71FE505B-9393-40A4-A10F-5B5E33D7DA03}"/>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D5A37D86-55AF-45AA-BB13-5DD54150EAF2}"/>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CA55DA25-157E-4847-B0CF-290BE9094A6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7F2E08B0-8BB3-4704-BFD5-A3ADF9806084}"/>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E73F7CDE-1CF6-4AD2-8B1A-E0B5C8A66FF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EC472237-DEFE-48EA-9688-C40A56B6D225}"/>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F7177E5C-B484-458F-8FB9-5A8678E5E94B}"/>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47344D51-ADD2-4EDE-8E71-DE4445ABD3B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1A8833E0-3321-4F02-9570-8F8BC3069F35}"/>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地方債残高の増や財政調整基金が積立額に対して取崩し額の方が多かったことなどにより充当可能基金が減額となったことなどにより、昨年比で０．９ポイント増加し、類似団体平均を上回っている。これは、地方債の現在高が増加し、類似団体と比較すると標準財政規模に対して依然として高い割合を占めていることなどが要因である。今後も地方債発行額を抑え、財政調整基金・減債基金などの積立を行い改善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C1205CF4-C77F-4137-9124-87B2B7F440EB}"/>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76CAA91D-F0A4-49A8-BF1D-7B0CA4F2A58E}"/>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80881A0A-4F0B-4A2A-8C9F-EFBC1430FDA4}"/>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19551027-21D8-4CBB-8046-0A77A8D3E3FE}"/>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877E5F53-C991-402B-8CA4-E02E244C7119}"/>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CCB14E64-01B2-4F9F-9F9B-F49D4D42A87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50677CD3-75E1-4214-844D-AAC5A363A3C8}"/>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ACD4BD7A-D277-48EC-9E7A-7D70CBD3AE1B}"/>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1993D5CC-ECC6-49B7-83D3-DF460C43874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C1C047C4-DF2F-459B-85DE-A4820BA85E7D}"/>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D9394B6D-62EE-48A2-A81E-CC5EA91DAD34}"/>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39876892-3074-44F7-9A28-CB9FBECB8389}"/>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D404EE0F-75B7-44EF-AB8A-32F4AF53E95A}"/>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A61C8F27-E78D-480D-820E-B1DCB53FB5A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79A94D4D-DEA5-4076-A681-4955BB082C96}"/>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3D83938C-2685-4542-8DD3-1B66290F079B}"/>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40D71EB7-9CAE-4BE0-8C65-506113D4A3A3}"/>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6C8D735B-B424-49F9-923D-1B093E3E5D23}"/>
            </a:ext>
          </a:extLst>
        </xdr:cNvPr>
        <xdr:cNvCxnSpPr/>
      </xdr:nvCxnSpPr>
      <xdr:spPr>
        <a:xfrm flipV="1">
          <a:off x="15474950" y="2263684"/>
          <a:ext cx="0" cy="16406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EC927BD0-6E77-4055-B7FA-89C5A0B1B430}"/>
            </a:ext>
          </a:extLst>
        </xdr:cNvPr>
        <xdr:cNvSpPr txBox="1"/>
      </xdr:nvSpPr>
      <xdr:spPr>
        <a:xfrm>
          <a:off x="15563850" y="387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B778B270-A75D-4D88-8E9B-5754116E96C3}"/>
            </a:ext>
          </a:extLst>
        </xdr:cNvPr>
        <xdr:cNvCxnSpPr/>
      </xdr:nvCxnSpPr>
      <xdr:spPr>
        <a:xfrm>
          <a:off x="15405100" y="3904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2A24157C-24B1-470E-8D23-99113C99C1F5}"/>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73D64A4E-0B42-466B-B198-8ACCD2553B61}"/>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155938</xdr:rowOff>
    </xdr:from>
    <xdr:to>
      <xdr:col>81</xdr:col>
      <xdr:colOff>44450</xdr:colOff>
      <xdr:row>15</xdr:row>
      <xdr:rowOff>0</xdr:rowOff>
    </xdr:to>
    <xdr:cxnSp macro="">
      <xdr:nvCxnSpPr>
        <xdr:cNvPr id="439" name="直線コネクタ 438">
          <a:extLst>
            <a:ext uri="{FF2B5EF4-FFF2-40B4-BE49-F238E27FC236}">
              <a16:creationId xmlns:a16="http://schemas.microsoft.com/office/drawing/2014/main" id="{321A678A-28F5-4506-B9D8-6B607EA56841}"/>
            </a:ext>
          </a:extLst>
        </xdr:cNvPr>
        <xdr:cNvCxnSpPr/>
      </xdr:nvCxnSpPr>
      <xdr:spPr>
        <a:xfrm>
          <a:off x="14712950" y="2502898"/>
          <a:ext cx="762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87645DA5-8D06-4C11-8795-002A7C06671B}"/>
            </a:ext>
          </a:extLst>
        </xdr:cNvPr>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9096960C-73AC-437E-AA22-5E61D1864918}"/>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155938</xdr:rowOff>
    </xdr:from>
    <xdr:to>
      <xdr:col>77</xdr:col>
      <xdr:colOff>44450</xdr:colOff>
      <xdr:row>15</xdr:row>
      <xdr:rowOff>141333</xdr:rowOff>
    </xdr:to>
    <xdr:cxnSp macro="">
      <xdr:nvCxnSpPr>
        <xdr:cNvPr id="442" name="直線コネクタ 441">
          <a:extLst>
            <a:ext uri="{FF2B5EF4-FFF2-40B4-BE49-F238E27FC236}">
              <a16:creationId xmlns:a16="http://schemas.microsoft.com/office/drawing/2014/main" id="{13578F7A-B516-4DA3-A4F6-4899EB714885}"/>
            </a:ext>
          </a:extLst>
        </xdr:cNvPr>
        <xdr:cNvCxnSpPr/>
      </xdr:nvCxnSpPr>
      <xdr:spPr>
        <a:xfrm flipV="1">
          <a:off x="13903960" y="2502898"/>
          <a:ext cx="808990" cy="1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6AFE8FF6-11B7-4524-B6B5-BCE89B58F1DA}"/>
            </a:ext>
          </a:extLst>
        </xdr:cNvPr>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8C7B4180-4027-4FF4-8434-D7C12381A3D4}"/>
            </a:ext>
          </a:extLst>
        </xdr:cNvPr>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141333</xdr:rowOff>
    </xdr:from>
    <xdr:to>
      <xdr:col>72</xdr:col>
      <xdr:colOff>203200</xdr:colOff>
      <xdr:row>17</xdr:row>
      <xdr:rowOff>1814</xdr:rowOff>
    </xdr:to>
    <xdr:cxnSp macro="">
      <xdr:nvCxnSpPr>
        <xdr:cNvPr id="445" name="直線コネクタ 444">
          <a:extLst>
            <a:ext uri="{FF2B5EF4-FFF2-40B4-BE49-F238E27FC236}">
              <a16:creationId xmlns:a16="http://schemas.microsoft.com/office/drawing/2014/main" id="{F948E688-1A1C-448F-BFE9-C3F4D2672B2A}"/>
            </a:ext>
          </a:extLst>
        </xdr:cNvPr>
        <xdr:cNvCxnSpPr/>
      </xdr:nvCxnSpPr>
      <xdr:spPr>
        <a:xfrm flipV="1">
          <a:off x="13106400" y="2655933"/>
          <a:ext cx="797560" cy="1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1A2AF42D-2DB1-4FFA-9738-02F31F842641}"/>
            </a:ext>
          </a:extLst>
        </xdr:cNvPr>
        <xdr:cNvSpPr/>
      </xdr:nvSpPr>
      <xdr:spPr>
        <a:xfrm>
          <a:off x="13868400" y="221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958CF05-4446-40E5-B50E-55CF99513B37}"/>
            </a:ext>
          </a:extLst>
        </xdr:cNvPr>
        <xdr:cNvSpPr txBox="1"/>
      </xdr:nvSpPr>
      <xdr:spPr>
        <a:xfrm>
          <a:off x="1355725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1814</xdr:rowOff>
    </xdr:from>
    <xdr:to>
      <xdr:col>68</xdr:col>
      <xdr:colOff>152400</xdr:colOff>
      <xdr:row>18</xdr:row>
      <xdr:rowOff>142331</xdr:rowOff>
    </xdr:to>
    <xdr:cxnSp macro="">
      <xdr:nvCxnSpPr>
        <xdr:cNvPr id="448" name="直線コネクタ 447">
          <a:extLst>
            <a:ext uri="{FF2B5EF4-FFF2-40B4-BE49-F238E27FC236}">
              <a16:creationId xmlns:a16="http://schemas.microsoft.com/office/drawing/2014/main" id="{36B7B7C2-A270-4E7A-B21B-65C3A3CFCCC5}"/>
            </a:ext>
          </a:extLst>
        </xdr:cNvPr>
        <xdr:cNvCxnSpPr/>
      </xdr:nvCxnSpPr>
      <xdr:spPr>
        <a:xfrm flipV="1">
          <a:off x="12293600" y="2851694"/>
          <a:ext cx="812800" cy="30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736997E1-AE27-49B0-9DB4-D73F6F2282F8}"/>
            </a:ext>
          </a:extLst>
        </xdr:cNvPr>
        <xdr:cNvSpPr/>
      </xdr:nvSpPr>
      <xdr:spPr>
        <a:xfrm>
          <a:off x="13055600" y="22128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9BF714CE-DA06-42F6-9FAB-5F3B6EEBA02F}"/>
            </a:ext>
          </a:extLst>
        </xdr:cNvPr>
        <xdr:cNvSpPr txBox="1"/>
      </xdr:nvSpPr>
      <xdr:spPr>
        <a:xfrm>
          <a:off x="127635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ACEE56A5-1D84-4C5F-96FA-084B11155B7A}"/>
            </a:ext>
          </a:extLst>
        </xdr:cNvPr>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F3342987-6063-488B-9B44-6A7BC8A3F351}"/>
            </a:ext>
          </a:extLst>
        </xdr:cNvPr>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39A82906-9AB4-4882-90C7-62A94FCA7E96}"/>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9226323D-69BE-4D14-8A6D-C89F0F82EDE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0EB15C8-ED63-4163-951C-EB8CD7ACFDF4}"/>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897F9D6-FDEE-4F10-876E-8553DED2B3F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22501FC-EED1-4575-B049-E13BC2098C07}"/>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58" name="楕円 457">
          <a:extLst>
            <a:ext uri="{FF2B5EF4-FFF2-40B4-BE49-F238E27FC236}">
              <a16:creationId xmlns:a16="http://schemas.microsoft.com/office/drawing/2014/main" id="{41C9BDB2-DDB4-4C53-91C4-1D8AF8D2D632}"/>
            </a:ext>
          </a:extLst>
        </xdr:cNvPr>
        <xdr:cNvSpPr/>
      </xdr:nvSpPr>
      <xdr:spPr>
        <a:xfrm>
          <a:off x="15427960" y="24676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92727</xdr:rowOff>
    </xdr:from>
    <xdr:ext cx="762000" cy="259045"/>
    <xdr:sp macro="" textlink="">
      <xdr:nvSpPr>
        <xdr:cNvPr id="459" name="将来負担の状況該当値テキスト">
          <a:extLst>
            <a:ext uri="{FF2B5EF4-FFF2-40B4-BE49-F238E27FC236}">
              <a16:creationId xmlns:a16="http://schemas.microsoft.com/office/drawing/2014/main" id="{FB85ABA4-BF96-442D-8D29-03AA790E64A0}"/>
            </a:ext>
          </a:extLst>
        </xdr:cNvPr>
        <xdr:cNvSpPr txBox="1"/>
      </xdr:nvSpPr>
      <xdr:spPr>
        <a:xfrm>
          <a:off x="1556385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105138</xdr:rowOff>
    </xdr:from>
    <xdr:to>
      <xdr:col>77</xdr:col>
      <xdr:colOff>95250</xdr:colOff>
      <xdr:row>15</xdr:row>
      <xdr:rowOff>35288</xdr:rowOff>
    </xdr:to>
    <xdr:sp macro="" textlink="">
      <xdr:nvSpPr>
        <xdr:cNvPr id="460" name="楕円 459">
          <a:extLst>
            <a:ext uri="{FF2B5EF4-FFF2-40B4-BE49-F238E27FC236}">
              <a16:creationId xmlns:a16="http://schemas.microsoft.com/office/drawing/2014/main" id="{0FF60297-43C7-4A75-A3CB-37F282259A5C}"/>
            </a:ext>
          </a:extLst>
        </xdr:cNvPr>
        <xdr:cNvSpPr/>
      </xdr:nvSpPr>
      <xdr:spPr>
        <a:xfrm>
          <a:off x="14665960" y="245209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20065</xdr:rowOff>
    </xdr:from>
    <xdr:ext cx="736600" cy="259045"/>
    <xdr:sp macro="" textlink="">
      <xdr:nvSpPr>
        <xdr:cNvPr id="461" name="テキスト ボックス 460">
          <a:extLst>
            <a:ext uri="{FF2B5EF4-FFF2-40B4-BE49-F238E27FC236}">
              <a16:creationId xmlns:a16="http://schemas.microsoft.com/office/drawing/2014/main" id="{F7C397DE-6948-4A51-9614-6A4A548D07E2}"/>
            </a:ext>
          </a:extLst>
        </xdr:cNvPr>
        <xdr:cNvSpPr txBox="1"/>
      </xdr:nvSpPr>
      <xdr:spPr>
        <a:xfrm>
          <a:off x="14370050" y="253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90533</xdr:rowOff>
    </xdr:from>
    <xdr:to>
      <xdr:col>73</xdr:col>
      <xdr:colOff>44450</xdr:colOff>
      <xdr:row>16</xdr:row>
      <xdr:rowOff>20683</xdr:rowOff>
    </xdr:to>
    <xdr:sp macro="" textlink="">
      <xdr:nvSpPr>
        <xdr:cNvPr id="462" name="楕円 461">
          <a:extLst>
            <a:ext uri="{FF2B5EF4-FFF2-40B4-BE49-F238E27FC236}">
              <a16:creationId xmlns:a16="http://schemas.microsoft.com/office/drawing/2014/main" id="{D33B2C3B-A1E1-483A-B995-7517B1F398D2}"/>
            </a:ext>
          </a:extLst>
        </xdr:cNvPr>
        <xdr:cNvSpPr/>
      </xdr:nvSpPr>
      <xdr:spPr>
        <a:xfrm>
          <a:off x="13868400" y="26051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5460</xdr:rowOff>
    </xdr:from>
    <xdr:ext cx="762000" cy="259045"/>
    <xdr:sp macro="" textlink="">
      <xdr:nvSpPr>
        <xdr:cNvPr id="463" name="テキスト ボックス 462">
          <a:extLst>
            <a:ext uri="{FF2B5EF4-FFF2-40B4-BE49-F238E27FC236}">
              <a16:creationId xmlns:a16="http://schemas.microsoft.com/office/drawing/2014/main" id="{E0CF3511-69B8-4C75-85B4-571667FAE8D3}"/>
            </a:ext>
          </a:extLst>
        </xdr:cNvPr>
        <xdr:cNvSpPr txBox="1"/>
      </xdr:nvSpPr>
      <xdr:spPr>
        <a:xfrm>
          <a:off x="13557250" y="268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122464</xdr:rowOff>
    </xdr:from>
    <xdr:to>
      <xdr:col>68</xdr:col>
      <xdr:colOff>203200</xdr:colOff>
      <xdr:row>17</xdr:row>
      <xdr:rowOff>52614</xdr:rowOff>
    </xdr:to>
    <xdr:sp macro="" textlink="">
      <xdr:nvSpPr>
        <xdr:cNvPr id="464" name="楕円 463">
          <a:extLst>
            <a:ext uri="{FF2B5EF4-FFF2-40B4-BE49-F238E27FC236}">
              <a16:creationId xmlns:a16="http://schemas.microsoft.com/office/drawing/2014/main" id="{C26606CE-ADAF-44CE-BA6A-590F6DC2295E}"/>
            </a:ext>
          </a:extLst>
        </xdr:cNvPr>
        <xdr:cNvSpPr/>
      </xdr:nvSpPr>
      <xdr:spPr>
        <a:xfrm>
          <a:off x="13055600" y="280470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37391</xdr:rowOff>
    </xdr:from>
    <xdr:ext cx="762000" cy="259045"/>
    <xdr:sp macro="" textlink="">
      <xdr:nvSpPr>
        <xdr:cNvPr id="465" name="テキスト ボックス 464">
          <a:extLst>
            <a:ext uri="{FF2B5EF4-FFF2-40B4-BE49-F238E27FC236}">
              <a16:creationId xmlns:a16="http://schemas.microsoft.com/office/drawing/2014/main" id="{61605048-714F-4F6E-920D-EE03B8FBA362}"/>
            </a:ext>
          </a:extLst>
        </xdr:cNvPr>
        <xdr:cNvSpPr txBox="1"/>
      </xdr:nvSpPr>
      <xdr:spPr>
        <a:xfrm>
          <a:off x="12763500" y="28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91531</xdr:rowOff>
    </xdr:from>
    <xdr:to>
      <xdr:col>64</xdr:col>
      <xdr:colOff>152400</xdr:colOff>
      <xdr:row>19</xdr:row>
      <xdr:rowOff>21681</xdr:rowOff>
    </xdr:to>
    <xdr:sp macro="" textlink="">
      <xdr:nvSpPr>
        <xdr:cNvPr id="466" name="楕円 465">
          <a:extLst>
            <a:ext uri="{FF2B5EF4-FFF2-40B4-BE49-F238E27FC236}">
              <a16:creationId xmlns:a16="http://schemas.microsoft.com/office/drawing/2014/main" id="{E8821692-C1BE-42B5-A8E8-DF34FB51C157}"/>
            </a:ext>
          </a:extLst>
        </xdr:cNvPr>
        <xdr:cNvSpPr/>
      </xdr:nvSpPr>
      <xdr:spPr>
        <a:xfrm>
          <a:off x="12242800" y="3109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6458</xdr:rowOff>
    </xdr:from>
    <xdr:ext cx="762000" cy="259045"/>
    <xdr:sp macro="" textlink="">
      <xdr:nvSpPr>
        <xdr:cNvPr id="467" name="テキスト ボックス 466">
          <a:extLst>
            <a:ext uri="{FF2B5EF4-FFF2-40B4-BE49-F238E27FC236}">
              <a16:creationId xmlns:a16="http://schemas.microsoft.com/office/drawing/2014/main" id="{17E83316-FF6E-47CA-A3C0-903881DDB859}"/>
            </a:ext>
          </a:extLst>
        </xdr:cNvPr>
        <xdr:cNvSpPr txBox="1"/>
      </xdr:nvSpPr>
      <xdr:spPr>
        <a:xfrm>
          <a:off x="11950700" y="319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C0EB1579-B78F-4226-8825-65BCEBF82005}"/>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A8434E8-FADD-4DA0-BD77-C3658D661234}"/>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EE5110D-592A-433E-8B79-506DD69774ED}"/>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0E4DA7B-9786-4668-9425-BB7C55971A33}"/>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E55C331C-BDAA-49F5-8DFF-E8044C032FE2}"/>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68B7503-440F-4E2D-82F3-C0A59E58E418}"/>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B213F81-5F95-4EA1-B309-12791A171E8E}"/>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560D7463-D9E2-4F62-96AA-3C3A0EE4AC60}"/>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749DA9D-8C4A-4153-8DD0-D436DA974699}"/>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EAC6B70-7B1B-493B-803F-728E4E988A1F}"/>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3AD79BA8-2085-4641-B780-B865D68D5AE7}"/>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99F2E41-C717-4302-BA5E-A9D2A7C7D7BD}"/>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F90F571-CFAE-420C-B0DB-D83314ECE836}"/>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CD5245C8-AB24-418D-936E-0CD2F1DFE88D}"/>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E25176E-411B-44F2-B222-6640C087E64D}"/>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EDD18BA-1920-4D3E-B0A0-47F807514BCE}"/>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5309B0B-B880-4469-AA9F-D3B2E1BF6D3B}"/>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A0F685E3-B846-4959-8461-C0A9DD0BB989}"/>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231B10-C64D-4166-A854-B62932946250}"/>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7816CE7-2270-41DF-9FD5-093CC6388EDB}"/>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4355646-C832-4523-8B3F-835522913A34}"/>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83170BF-4F4F-4DBB-BB6A-AAC07F78C732}"/>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3742DF55-5352-46A1-9A60-A09663E4903D}"/>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8003A4F-136B-4A38-AE75-D54DCE32EBD7}"/>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A1B263A-0B2B-4CDF-846A-9CC5C87CE6E7}"/>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65552DCB-F66B-405C-92EB-A83F2EF6851E}"/>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C36F150-D5A8-4D86-9C84-F4B7B3651C82}"/>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E6E8EBC-E12A-4869-9D11-1CE70F4CC2F2}"/>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B1DE9DC6-8A90-47E6-A97E-A6AC8614F8DD}"/>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ECA2E0A3-D031-43A5-A28A-DADCAED8C58C}"/>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4AD081D-1405-4B74-9E1A-1098D37006DB}"/>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C852058-44D3-43E3-9DD5-EB29E7198FD6}"/>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4F87ABBD-EC20-4EBD-B2E0-EA058A4B90FB}"/>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D15566CE-27AD-4781-A2A6-93154A724974}"/>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C2EA28E-E591-43DF-A6B6-4154896D1780}"/>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EBE1802-26F8-4694-9F7C-2EB73DD52943}"/>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C6E5DB6D-8E2B-4AFB-A5C9-718BE6D76D09}"/>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D066E87-D743-4203-8B8F-1F4AA9AC22EC}"/>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9EE2839-F96C-4651-846E-C9AE519C4A1B}"/>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9314E7C-35A0-41DE-A753-00917A140597}"/>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56979EDD-8A20-4645-AFC6-77A3CD01BD10}"/>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DCD66937-88AE-4C1E-97AB-E6093541392B}"/>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AB1015D-7ABB-43C0-BB70-89AD82AAE30F}"/>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１．２ポイント減少し、類似団体平均とほぼ同じとなっている。減少の要因としては副村長が不在であったことなどがあるが、次年度以降は在籍となるため、増加となり、類似団体平均を上回っていくことが見込まれる。人件費に対しての経常一般財源が少ないことが原因であ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66F40164-2FD5-452E-9175-6A59C427057F}"/>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B29C285-C531-4B58-A0BC-0243214CD01D}"/>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4802B06-F931-41BD-9B55-08DB21013F97}"/>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593128C6-B2A0-44D1-9261-A3B48ABFCF59}"/>
            </a:ext>
          </a:extLst>
        </xdr:cNvPr>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7459D6E7-9243-4119-A355-D9CCDBA5D0A9}"/>
            </a:ext>
          </a:extLst>
        </xdr:cNvPr>
        <xdr:cNvSpPr txBox="1"/>
      </xdr:nvSpPr>
      <xdr:spPr>
        <a:xfrm>
          <a:off x="23685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C89D99E6-7AF8-437E-8D95-16A4E182037E}"/>
            </a:ext>
          </a:extLst>
        </xdr:cNvPr>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3926021D-AFC5-4AD5-BF23-C173F7C4B7D7}"/>
            </a:ext>
          </a:extLst>
        </xdr:cNvPr>
        <xdr:cNvSpPr txBox="1"/>
      </xdr:nvSpPr>
      <xdr:spPr>
        <a:xfrm>
          <a:off x="23685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298D21B6-E11C-408B-AE01-859CF4CC7FE2}"/>
            </a:ext>
          </a:extLst>
        </xdr:cNvPr>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29DA5B8C-4D12-47A7-9D3E-263E23320655}"/>
            </a:ext>
          </a:extLst>
        </xdr:cNvPr>
        <xdr:cNvSpPr txBox="1"/>
      </xdr:nvSpPr>
      <xdr:spPr>
        <a:xfrm>
          <a:off x="23685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2BA86A05-05E9-40A8-BB9C-C5F8000F175C}"/>
            </a:ext>
          </a:extLst>
        </xdr:cNvPr>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1906CCF0-E41C-4E06-832A-EA416974E392}"/>
            </a:ext>
          </a:extLst>
        </xdr:cNvPr>
        <xdr:cNvSpPr txBox="1"/>
      </xdr:nvSpPr>
      <xdr:spPr>
        <a:xfrm>
          <a:off x="23685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937FB4AF-F9E7-4474-95C1-613E8F4E31A3}"/>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671CFC48-3A3F-413F-BA31-D264A51CAAE4}"/>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7D4966C1-9627-417B-83EE-44F1D908022E}"/>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46FA2C58-78C2-4E8B-96E9-55E6ABCB5119}"/>
            </a:ext>
          </a:extLst>
        </xdr:cNvPr>
        <xdr:cNvCxnSpPr/>
      </xdr:nvCxnSpPr>
      <xdr:spPr>
        <a:xfrm flipV="1">
          <a:off x="4414520" y="5606542"/>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8BD40EA2-B1E1-4212-9020-E1092791A68A}"/>
            </a:ext>
          </a:extLst>
        </xdr:cNvPr>
        <xdr:cNvSpPr txBox="1"/>
      </xdr:nvSpPr>
      <xdr:spPr>
        <a:xfrm>
          <a:off x="4503420" y="687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C34B2830-5EC5-4FFB-9BED-571044719ABB}"/>
            </a:ext>
          </a:extLst>
        </xdr:cNvPr>
        <xdr:cNvCxnSpPr/>
      </xdr:nvCxnSpPr>
      <xdr:spPr>
        <a:xfrm>
          <a:off x="4342765" y="690651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C65F379B-7F70-4647-9047-CF09B5B70673}"/>
            </a:ext>
          </a:extLst>
        </xdr:cNvPr>
        <xdr:cNvSpPr txBox="1"/>
      </xdr:nvSpPr>
      <xdr:spPr>
        <a:xfrm>
          <a:off x="4503420" y="53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48B8273D-597F-4D14-93C5-FCD3EEC2622E}"/>
            </a:ext>
          </a:extLst>
        </xdr:cNvPr>
        <xdr:cNvCxnSpPr/>
      </xdr:nvCxnSpPr>
      <xdr:spPr>
        <a:xfrm>
          <a:off x="4342765" y="560654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8E6F6731-6E76-4735-ABF6-048DAFF4850E}"/>
            </a:ext>
          </a:extLst>
        </xdr:cNvPr>
        <xdr:cNvCxnSpPr/>
      </xdr:nvCxnSpPr>
      <xdr:spPr>
        <a:xfrm flipV="1">
          <a:off x="3654425" y="6231382"/>
          <a:ext cx="76009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9F35F4F6-7A6D-4767-942A-EE8B6D60A0C9}"/>
            </a:ext>
          </a:extLst>
        </xdr:cNvPr>
        <xdr:cNvSpPr txBox="1"/>
      </xdr:nvSpPr>
      <xdr:spPr>
        <a:xfrm>
          <a:off x="450342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3712D8C8-44B3-4C79-BD7F-33E928A9B2FD}"/>
            </a:ext>
          </a:extLst>
        </xdr:cNvPr>
        <xdr:cNvSpPr/>
      </xdr:nvSpPr>
      <xdr:spPr>
        <a:xfrm>
          <a:off x="4380865" y="61889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5A6C313D-C172-4480-A213-77AA89240806}"/>
            </a:ext>
          </a:extLst>
        </xdr:cNvPr>
        <xdr:cNvCxnSpPr/>
      </xdr:nvCxnSpPr>
      <xdr:spPr>
        <a:xfrm>
          <a:off x="2841625" y="6277102"/>
          <a:ext cx="8128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2272D40D-92A5-4087-8D34-BABC99203FF3}"/>
            </a:ext>
          </a:extLst>
        </xdr:cNvPr>
        <xdr:cNvSpPr/>
      </xdr:nvSpPr>
      <xdr:spPr>
        <a:xfrm>
          <a:off x="3611245" y="616153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1B09D4CB-C845-4B3E-9CAF-BFB928D25BC0}"/>
            </a:ext>
          </a:extLst>
        </xdr:cNvPr>
        <xdr:cNvSpPr txBox="1"/>
      </xdr:nvSpPr>
      <xdr:spPr>
        <a:xfrm>
          <a:off x="3298190" y="593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5CF4D016-7806-4DA3-8288-0D76D872349B}"/>
            </a:ext>
          </a:extLst>
        </xdr:cNvPr>
        <xdr:cNvCxnSpPr/>
      </xdr:nvCxnSpPr>
      <xdr:spPr>
        <a:xfrm flipV="1">
          <a:off x="2021205" y="6277102"/>
          <a:ext cx="8204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822DAE6D-ED8F-4067-B9C3-98017097E621}"/>
            </a:ext>
          </a:extLst>
        </xdr:cNvPr>
        <xdr:cNvSpPr/>
      </xdr:nvSpPr>
      <xdr:spPr>
        <a:xfrm>
          <a:off x="2790825" y="6143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93D27371-C27F-4EF3-ACA7-9ABCC65F04AC}"/>
            </a:ext>
          </a:extLst>
        </xdr:cNvPr>
        <xdr:cNvSpPr txBox="1"/>
      </xdr:nvSpPr>
      <xdr:spPr>
        <a:xfrm>
          <a:off x="2494915" y="59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6D4FB147-F902-4019-B76B-F8FE60EEB26E}"/>
            </a:ext>
          </a:extLst>
        </xdr:cNvPr>
        <xdr:cNvCxnSpPr/>
      </xdr:nvCxnSpPr>
      <xdr:spPr>
        <a:xfrm>
          <a:off x="1217930" y="6290818"/>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B3028E71-186E-4C13-9B84-917889673AB9}"/>
            </a:ext>
          </a:extLst>
        </xdr:cNvPr>
        <xdr:cNvSpPr/>
      </xdr:nvSpPr>
      <xdr:spPr>
        <a:xfrm>
          <a:off x="1987550" y="613867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4835472F-109E-434F-A804-B4624FDCD848}"/>
            </a:ext>
          </a:extLst>
        </xdr:cNvPr>
        <xdr:cNvSpPr txBox="1"/>
      </xdr:nvSpPr>
      <xdr:spPr>
        <a:xfrm>
          <a:off x="1674495" y="59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FBCB1655-4C7C-4042-BB8C-E57A55E36D69}"/>
            </a:ext>
          </a:extLst>
        </xdr:cNvPr>
        <xdr:cNvSpPr/>
      </xdr:nvSpPr>
      <xdr:spPr>
        <a:xfrm>
          <a:off x="1167130" y="6166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E4E0FD21-DEEA-49C3-802E-E347CA70EBFE}"/>
            </a:ext>
          </a:extLst>
        </xdr:cNvPr>
        <xdr:cNvSpPr txBox="1"/>
      </xdr:nvSpPr>
      <xdr:spPr>
        <a:xfrm>
          <a:off x="871220" y="593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6F10FD23-019D-45F9-8D7B-F9519AA02C92}"/>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60616E7F-48AE-4F38-AC33-0734E11F58DB}"/>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D79966D2-0002-432D-8009-384889405431}"/>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2AE5DFA1-F731-497B-8C29-F0AC4CFFA193}"/>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534643A4-FAA6-4066-AD64-6F563AE7012C}"/>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6F438719-86EE-4DF6-AEE8-15133F153FF2}"/>
            </a:ext>
          </a:extLst>
        </xdr:cNvPr>
        <xdr:cNvSpPr/>
      </xdr:nvSpPr>
      <xdr:spPr>
        <a:xfrm>
          <a:off x="4380865" y="618439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7DB991-62F7-46AA-B1DA-E4DD4C8440C0}"/>
            </a:ext>
          </a:extLst>
        </xdr:cNvPr>
        <xdr:cNvSpPr txBox="1"/>
      </xdr:nvSpPr>
      <xdr:spPr>
        <a:xfrm>
          <a:off x="4503420" y="603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533C1894-4905-40B4-8DC0-379CFBADA85C}"/>
            </a:ext>
          </a:extLst>
        </xdr:cNvPr>
        <xdr:cNvSpPr/>
      </xdr:nvSpPr>
      <xdr:spPr>
        <a:xfrm>
          <a:off x="3611245" y="623544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7C4ACB1F-6F09-4B91-9204-0E98544660FF}"/>
            </a:ext>
          </a:extLst>
        </xdr:cNvPr>
        <xdr:cNvSpPr txBox="1"/>
      </xdr:nvSpPr>
      <xdr:spPr>
        <a:xfrm>
          <a:off x="3298190" y="632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23622</xdr:rowOff>
    </xdr:from>
    <xdr:to>
      <xdr:col>15</xdr:col>
      <xdr:colOff>149225</xdr:colOff>
      <xdr:row>37</xdr:row>
      <xdr:rowOff>125222</xdr:rowOff>
    </xdr:to>
    <xdr:sp macro="" textlink="">
      <xdr:nvSpPr>
        <xdr:cNvPr id="87" name="楕円 86">
          <a:extLst>
            <a:ext uri="{FF2B5EF4-FFF2-40B4-BE49-F238E27FC236}">
              <a16:creationId xmlns:a16="http://schemas.microsoft.com/office/drawing/2014/main" id="{AFA01B72-F8FB-444A-846A-87BAD55B68B1}"/>
            </a:ext>
          </a:extLst>
        </xdr:cNvPr>
        <xdr:cNvSpPr/>
      </xdr:nvSpPr>
      <xdr:spPr>
        <a:xfrm>
          <a:off x="2790825" y="62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88" name="テキスト ボックス 87">
          <a:extLst>
            <a:ext uri="{FF2B5EF4-FFF2-40B4-BE49-F238E27FC236}">
              <a16:creationId xmlns:a16="http://schemas.microsoft.com/office/drawing/2014/main" id="{456B3C75-8191-4EDD-A649-DEF0B3371CDC}"/>
            </a:ext>
          </a:extLst>
        </xdr:cNvPr>
        <xdr:cNvSpPr txBox="1"/>
      </xdr:nvSpPr>
      <xdr:spPr>
        <a:xfrm>
          <a:off x="2494915" y="631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CB312D90-7582-4025-B48A-B124F12BDF87}"/>
            </a:ext>
          </a:extLst>
        </xdr:cNvPr>
        <xdr:cNvSpPr/>
      </xdr:nvSpPr>
      <xdr:spPr>
        <a:xfrm>
          <a:off x="1987550" y="624001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9EBFF642-EEBE-4B0D-9309-4B493C0880CC}"/>
            </a:ext>
          </a:extLst>
        </xdr:cNvPr>
        <xdr:cNvSpPr txBox="1"/>
      </xdr:nvSpPr>
      <xdr:spPr>
        <a:xfrm>
          <a:off x="1674495" y="632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305CBAD5-E32A-45E1-B9EC-AD9E1E690226}"/>
            </a:ext>
          </a:extLst>
        </xdr:cNvPr>
        <xdr:cNvSpPr/>
      </xdr:nvSpPr>
      <xdr:spPr>
        <a:xfrm>
          <a:off x="116713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D4F93722-9F70-44FA-A8F7-135D1FBF22D6}"/>
            </a:ext>
          </a:extLst>
        </xdr:cNvPr>
        <xdr:cNvSpPr txBox="1"/>
      </xdr:nvSpPr>
      <xdr:spPr>
        <a:xfrm>
          <a:off x="871220" y="632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766B9FF7-A79A-4726-95F9-DD6E58DCD3CA}"/>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209D9E-8189-4EF0-89BA-2DCB0BD96D1D}"/>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1BF15CEE-AD62-487C-B67D-38CB151107FC}"/>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B8D28C44-E86F-46D8-9FE9-387D72B40653}"/>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B2B72371-15A5-4DD2-AF69-3C0322155B58}"/>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A8608F36-E836-4139-BE46-9F07B5647BA3}"/>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A8932695-10AC-4C8F-9458-839D634D1D27}"/>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A14C97D2-8899-4D31-B9F1-64C50C526CBA}"/>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D84FCA8F-D390-4856-858F-586A8C9EC512}"/>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2679A249-A7EE-42F4-A4C4-2F43A1BFB903}"/>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E5AA110-862A-487B-8B5E-6A86B755F4E4}"/>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０．５ポイント減少し、類似団体平均を２．２ポイント下回った。保育士の採用により、臨時保育士賃金が減少したこと等が減少した要因となっている。しかしながら、小中学校給食費無償化など恒常的な経費が膨らんできており、今後はより効率的な事務執行を行い、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37A776E1-1E1E-4148-B8D8-6AD9648A5B43}"/>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8E5DDF5F-D82F-4288-B5BF-840D16CB76DC}"/>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CB91E2D6-92ED-4C72-AD01-652AD9A1B273}"/>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96BCFC-FA09-4BAD-8EAA-6B2CE74B0317}"/>
            </a:ext>
          </a:extLst>
        </xdr:cNvPr>
        <xdr:cNvCxnSpPr/>
      </xdr:nvCxnSpPr>
      <xdr:spPr>
        <a:xfrm>
          <a:off x="11383010" y="3590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4841AB59-3136-416E-B376-4E1AB5FCDD21}"/>
            </a:ext>
          </a:extLst>
        </xdr:cNvPr>
        <xdr:cNvSpPr txBox="1"/>
      </xdr:nvSpPr>
      <xdr:spPr>
        <a:xfrm>
          <a:off x="10926445" y="3451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34ADD98C-B8ED-48C4-A6A8-44DCE326F190}"/>
            </a:ext>
          </a:extLst>
        </xdr:cNvPr>
        <xdr:cNvCxnSpPr/>
      </xdr:nvCxnSpPr>
      <xdr:spPr>
        <a:xfrm>
          <a:off x="11383010" y="31445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2800CC90-F2CF-40ED-BA08-3745DCB530CD}"/>
            </a:ext>
          </a:extLst>
        </xdr:cNvPr>
        <xdr:cNvSpPr txBox="1"/>
      </xdr:nvSpPr>
      <xdr:spPr>
        <a:xfrm>
          <a:off x="10926445" y="30061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644FD753-29CA-478E-BBBB-75A4DF3FA268}"/>
            </a:ext>
          </a:extLst>
        </xdr:cNvPr>
        <xdr:cNvCxnSpPr/>
      </xdr:nvCxnSpPr>
      <xdr:spPr>
        <a:xfrm>
          <a:off x="11383010" y="26949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8CC36BDD-39CE-4DFF-991D-E033090AAA3B}"/>
            </a:ext>
          </a:extLst>
        </xdr:cNvPr>
        <xdr:cNvSpPr txBox="1"/>
      </xdr:nvSpPr>
      <xdr:spPr>
        <a:xfrm>
          <a:off x="10926445"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502514F3-7F24-4F9F-B313-BBAB0CB3B6F7}"/>
            </a:ext>
          </a:extLst>
        </xdr:cNvPr>
        <xdr:cNvCxnSpPr/>
      </xdr:nvCxnSpPr>
      <xdr:spPr>
        <a:xfrm>
          <a:off x="11383010" y="22491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7AEE8E9C-5BF0-4924-83CC-2BAA9BAD9EC7}"/>
            </a:ext>
          </a:extLst>
        </xdr:cNvPr>
        <xdr:cNvSpPr txBox="1"/>
      </xdr:nvSpPr>
      <xdr:spPr>
        <a:xfrm>
          <a:off x="10926445" y="21107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77C848B-6AFB-44E8-9B7F-BE3CD1D0EAD2}"/>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897A2473-3B00-46A0-854E-E4A08B2398A8}"/>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771318D7-2C72-4A4C-98FB-D5157A429229}"/>
            </a:ext>
          </a:extLst>
        </xdr:cNvPr>
        <xdr:cNvCxnSpPr/>
      </xdr:nvCxnSpPr>
      <xdr:spPr>
        <a:xfrm flipV="1">
          <a:off x="15104110" y="2520442"/>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ECBE04F7-2132-47DD-87A0-62AD8457A31F}"/>
            </a:ext>
          </a:extLst>
        </xdr:cNvPr>
        <xdr:cNvSpPr txBox="1"/>
      </xdr:nvSpPr>
      <xdr:spPr>
        <a:xfrm>
          <a:off x="15177770" y="338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1CEEC103-CEFE-4963-B519-D54D33F473B8}"/>
            </a:ext>
          </a:extLst>
        </xdr:cNvPr>
        <xdr:cNvCxnSpPr/>
      </xdr:nvCxnSpPr>
      <xdr:spPr>
        <a:xfrm>
          <a:off x="15015210" y="341579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206C0C93-9561-4652-BD1C-BA20553706B0}"/>
            </a:ext>
          </a:extLst>
        </xdr:cNvPr>
        <xdr:cNvSpPr txBox="1"/>
      </xdr:nvSpPr>
      <xdr:spPr>
        <a:xfrm>
          <a:off x="15177770" y="227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1E41F145-0556-40A4-BDCD-D6A994BD0449}"/>
            </a:ext>
          </a:extLst>
        </xdr:cNvPr>
        <xdr:cNvCxnSpPr/>
      </xdr:nvCxnSpPr>
      <xdr:spPr>
        <a:xfrm>
          <a:off x="15015210" y="252044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19558</xdr:rowOff>
    </xdr:to>
    <xdr:cxnSp macro="">
      <xdr:nvCxnSpPr>
        <xdr:cNvPr id="122" name="直線コネクタ 121">
          <a:extLst>
            <a:ext uri="{FF2B5EF4-FFF2-40B4-BE49-F238E27FC236}">
              <a16:creationId xmlns:a16="http://schemas.microsoft.com/office/drawing/2014/main" id="{8576C80B-8A36-4B29-8CB8-350826BECF39}"/>
            </a:ext>
          </a:extLst>
        </xdr:cNvPr>
        <xdr:cNvCxnSpPr/>
      </xdr:nvCxnSpPr>
      <xdr:spPr>
        <a:xfrm flipV="1">
          <a:off x="14334490" y="2850388"/>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E1C4096-A48B-4AD3-9FB6-65B113C14159}"/>
            </a:ext>
          </a:extLst>
        </xdr:cNvPr>
        <xdr:cNvSpPr txBox="1"/>
      </xdr:nvSpPr>
      <xdr:spPr>
        <a:xfrm>
          <a:off x="15177770" y="286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43C6A91C-BCBB-4DAD-AA32-87FC2DBF3FDD}"/>
            </a:ext>
          </a:extLst>
        </xdr:cNvPr>
        <xdr:cNvSpPr/>
      </xdr:nvSpPr>
      <xdr:spPr>
        <a:xfrm>
          <a:off x="15053310" y="289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19558</xdr:rowOff>
    </xdr:to>
    <xdr:cxnSp macro="">
      <xdr:nvCxnSpPr>
        <xdr:cNvPr id="125" name="直線コネクタ 124">
          <a:extLst>
            <a:ext uri="{FF2B5EF4-FFF2-40B4-BE49-F238E27FC236}">
              <a16:creationId xmlns:a16="http://schemas.microsoft.com/office/drawing/2014/main" id="{4E2C8BFD-ABB0-4B7F-8418-E43871AFA7C1}"/>
            </a:ext>
          </a:extLst>
        </xdr:cNvPr>
        <xdr:cNvCxnSpPr/>
      </xdr:nvCxnSpPr>
      <xdr:spPr>
        <a:xfrm>
          <a:off x="13531215" y="2832100"/>
          <a:ext cx="803275"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735C6B42-58C6-4A65-B0C0-EAB518F05BA7}"/>
            </a:ext>
          </a:extLst>
        </xdr:cNvPr>
        <xdr:cNvSpPr/>
      </xdr:nvSpPr>
      <xdr:spPr>
        <a:xfrm>
          <a:off x="14283690" y="28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70C24F26-A020-4E90-8DBE-196A98DC77D9}"/>
            </a:ext>
          </a:extLst>
        </xdr:cNvPr>
        <xdr:cNvSpPr txBox="1"/>
      </xdr:nvSpPr>
      <xdr:spPr>
        <a:xfrm>
          <a:off x="13987780" y="295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A4BDB374-4817-45C9-B875-C882CCF7D03A}"/>
            </a:ext>
          </a:extLst>
        </xdr:cNvPr>
        <xdr:cNvCxnSpPr/>
      </xdr:nvCxnSpPr>
      <xdr:spPr>
        <a:xfrm>
          <a:off x="12710795" y="2772664"/>
          <a:ext cx="8204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BA08F550-FF31-4992-8B93-DA96E94AD9DB}"/>
            </a:ext>
          </a:extLst>
        </xdr:cNvPr>
        <xdr:cNvSpPr/>
      </xdr:nvSpPr>
      <xdr:spPr>
        <a:xfrm>
          <a:off x="13480415" y="2840736"/>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FA39F8B3-5BF4-44BB-BCFC-509E6CB49746}"/>
            </a:ext>
          </a:extLst>
        </xdr:cNvPr>
        <xdr:cNvSpPr txBox="1"/>
      </xdr:nvSpPr>
      <xdr:spPr>
        <a:xfrm>
          <a:off x="13167360" y="29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127000</xdr:rowOff>
    </xdr:to>
    <xdr:cxnSp macro="">
      <xdr:nvCxnSpPr>
        <xdr:cNvPr id="131" name="直線コネクタ 130">
          <a:extLst>
            <a:ext uri="{FF2B5EF4-FFF2-40B4-BE49-F238E27FC236}">
              <a16:creationId xmlns:a16="http://schemas.microsoft.com/office/drawing/2014/main" id="{BA0D0E58-FEC7-4227-B33D-E73BCDAF7489}"/>
            </a:ext>
          </a:extLst>
        </xdr:cNvPr>
        <xdr:cNvCxnSpPr/>
      </xdr:nvCxnSpPr>
      <xdr:spPr>
        <a:xfrm flipV="1">
          <a:off x="11890375" y="2772664"/>
          <a:ext cx="8204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1CD21BD4-3BD7-4B27-909F-FA076A6DDAE4}"/>
            </a:ext>
          </a:extLst>
        </xdr:cNvPr>
        <xdr:cNvSpPr/>
      </xdr:nvSpPr>
      <xdr:spPr>
        <a:xfrm>
          <a:off x="12659995" y="2822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C598F5B7-00A6-45E5-BD7D-503D48E34679}"/>
            </a:ext>
          </a:extLst>
        </xdr:cNvPr>
        <xdr:cNvSpPr txBox="1"/>
      </xdr:nvSpPr>
      <xdr:spPr>
        <a:xfrm>
          <a:off x="12364085" y="290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A597B38-1064-4014-9CF4-49C8C80562C3}"/>
            </a:ext>
          </a:extLst>
        </xdr:cNvPr>
        <xdr:cNvSpPr/>
      </xdr:nvSpPr>
      <xdr:spPr>
        <a:xfrm>
          <a:off x="11856720" y="28270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F9B1C2BE-74B1-4EFF-84EE-3E56CAAEE28D}"/>
            </a:ext>
          </a:extLst>
        </xdr:cNvPr>
        <xdr:cNvSpPr txBox="1"/>
      </xdr:nvSpPr>
      <xdr:spPr>
        <a:xfrm>
          <a:off x="11543665" y="29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6FBA5EC9-5E49-4DDE-8CBF-C517A89889A1}"/>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CC8840F9-3526-4EBB-B6ED-99AC438F13DE}"/>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5E21AC25-4539-4D5B-812E-5FCE46211E85}"/>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EC4837B-97EB-4114-9C95-5BC465E2AC3A}"/>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20DC1B1F-C54A-4043-B57A-0AFF78D0BF2C}"/>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1" name="楕円 140">
          <a:extLst>
            <a:ext uri="{FF2B5EF4-FFF2-40B4-BE49-F238E27FC236}">
              <a16:creationId xmlns:a16="http://schemas.microsoft.com/office/drawing/2014/main" id="{9532285B-2414-4D98-B857-7F00AD592584}"/>
            </a:ext>
          </a:extLst>
        </xdr:cNvPr>
        <xdr:cNvSpPr/>
      </xdr:nvSpPr>
      <xdr:spPr>
        <a:xfrm>
          <a:off x="15053310" y="2799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133875</xdr:rowOff>
    </xdr:from>
    <xdr:ext cx="762000" cy="259045"/>
    <xdr:sp macro="" textlink="">
      <xdr:nvSpPr>
        <xdr:cNvPr id="142" name="物件費該当値テキスト">
          <a:extLst>
            <a:ext uri="{FF2B5EF4-FFF2-40B4-BE49-F238E27FC236}">
              <a16:creationId xmlns:a16="http://schemas.microsoft.com/office/drawing/2014/main" id="{FC8E7501-5DE3-42D7-988B-A90807A497C7}"/>
            </a:ext>
          </a:extLst>
        </xdr:cNvPr>
        <xdr:cNvSpPr txBox="1"/>
      </xdr:nvSpPr>
      <xdr:spPr>
        <a:xfrm>
          <a:off x="15177770" y="264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id="{FA3F935B-C4A6-44AA-8352-5F72353383E9}"/>
            </a:ext>
          </a:extLst>
        </xdr:cNvPr>
        <xdr:cNvSpPr/>
      </xdr:nvSpPr>
      <xdr:spPr>
        <a:xfrm>
          <a:off x="14283690" y="2822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a:extLst>
            <a:ext uri="{FF2B5EF4-FFF2-40B4-BE49-F238E27FC236}">
              <a16:creationId xmlns:a16="http://schemas.microsoft.com/office/drawing/2014/main" id="{7D5D861C-AA32-45AB-BB8D-3068615BBE54}"/>
            </a:ext>
          </a:extLst>
        </xdr:cNvPr>
        <xdr:cNvSpPr txBox="1"/>
      </xdr:nvSpPr>
      <xdr:spPr>
        <a:xfrm>
          <a:off x="13987780" y="25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7778EE25-96DD-4970-A59B-A7F865B66C17}"/>
            </a:ext>
          </a:extLst>
        </xdr:cNvPr>
        <xdr:cNvSpPr/>
      </xdr:nvSpPr>
      <xdr:spPr>
        <a:xfrm>
          <a:off x="13480415" y="27813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8D53D2DF-706C-4E5A-918C-B8C072B79B12}"/>
            </a:ext>
          </a:extLst>
        </xdr:cNvPr>
        <xdr:cNvSpPr txBox="1"/>
      </xdr:nvSpPr>
      <xdr:spPr>
        <a:xfrm>
          <a:off x="1316736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7" name="楕円 146">
          <a:extLst>
            <a:ext uri="{FF2B5EF4-FFF2-40B4-BE49-F238E27FC236}">
              <a16:creationId xmlns:a16="http://schemas.microsoft.com/office/drawing/2014/main" id="{5587AEFC-F956-4131-A24A-8C2B7F440134}"/>
            </a:ext>
          </a:extLst>
        </xdr:cNvPr>
        <xdr:cNvSpPr/>
      </xdr:nvSpPr>
      <xdr:spPr>
        <a:xfrm>
          <a:off x="12659995" y="27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2E30F40F-28B9-4807-8E97-3F5B39F76E86}"/>
            </a:ext>
          </a:extLst>
        </xdr:cNvPr>
        <xdr:cNvSpPr txBox="1"/>
      </xdr:nvSpPr>
      <xdr:spPr>
        <a:xfrm>
          <a:off x="12364085" y="249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a:extLst>
            <a:ext uri="{FF2B5EF4-FFF2-40B4-BE49-F238E27FC236}">
              <a16:creationId xmlns:a16="http://schemas.microsoft.com/office/drawing/2014/main" id="{B3F6F1B8-977A-4BC8-9328-188179409BCB}"/>
            </a:ext>
          </a:extLst>
        </xdr:cNvPr>
        <xdr:cNvSpPr/>
      </xdr:nvSpPr>
      <xdr:spPr>
        <a:xfrm>
          <a:off x="11856720" y="27584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50DDC4A7-AEF3-4549-BA95-20BB47D7BD99}"/>
            </a:ext>
          </a:extLst>
        </xdr:cNvPr>
        <xdr:cNvSpPr txBox="1"/>
      </xdr:nvSpPr>
      <xdr:spPr>
        <a:xfrm>
          <a:off x="11543665"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27E580F4-F952-4EF2-A1AB-0F9FA3282526}"/>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21859E12-9BCB-4EAD-A4C0-AFC999094E84}"/>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AF1A1401-9B4C-4489-B2D8-399C9DA13CF5}"/>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8038B8B1-C6FF-497B-823A-792832E8B067}"/>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71625EAC-FF0F-40CD-A0EC-4066ED80C330}"/>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27D140C2-0F37-4A76-99E0-CCB4A9535FEC}"/>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B92F6E3C-4C52-415E-A82E-F3742E3C4528}"/>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F7E251FE-196C-426D-8909-728803BE31DB}"/>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B7867BF6-6810-42EF-AFE9-864ED0D289D0}"/>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DF56B762-9857-4097-8933-681DD223B191}"/>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4ED9B1F5-2330-4B01-8445-F493236A44B3}"/>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昨年同様、類似団体平均を０．６ポイント下回っている。要因事業のほとんどが補助事業であり、国庫補助事業等の特定財源が多いためである。今後も適正な水準で推移す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A2068E6-4BB2-4601-A0C4-9A0BE8E4EA70}"/>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4E8562B-48EA-4DC2-99DA-979FDEF32153}"/>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2388FD96-2987-437C-92FB-0A688CF67AB8}"/>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51669691-5401-4300-8928-F5C5B4661650}"/>
            </a:ext>
          </a:extLst>
        </xdr:cNvPr>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7DCE03C2-CEF9-4FEE-B94F-683CDCFAE2BE}"/>
            </a:ext>
          </a:extLst>
        </xdr:cNvPr>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969D3370-CCDC-41FD-8BA2-F9E828A33F3B}"/>
            </a:ext>
          </a:extLst>
        </xdr:cNvPr>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23B033FB-8638-4EE6-BE33-EC97C37F2DED}"/>
            </a:ext>
          </a:extLst>
        </xdr:cNvPr>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1FBA00AA-E08A-42C9-B019-4C1E12536C83}"/>
            </a:ext>
          </a:extLst>
        </xdr:cNvPr>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2FC2EB2E-2F09-45C8-9B1C-9B190B901831}"/>
            </a:ext>
          </a:extLst>
        </xdr:cNvPr>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A46ECB41-7C8B-4357-9A64-58F06EFB50E8}"/>
            </a:ext>
          </a:extLst>
        </xdr:cNvPr>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A6E5F4AE-475D-4388-ADA4-DF1990C9D65A}"/>
            </a:ext>
          </a:extLst>
        </xdr:cNvPr>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CDD3860-B367-4651-97CA-809E36F00D4E}"/>
            </a:ext>
          </a:extLst>
        </xdr:cNvPr>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9A3D514C-B431-41EB-89AD-E4B26DF12B81}"/>
            </a:ext>
          </a:extLst>
        </xdr:cNvPr>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314F7BCC-511D-4D97-8433-AC95C533CA2C}"/>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8ED56BFA-FAB8-41F1-8362-6E547A3238FB}"/>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43EC9A54-644B-40C2-ACE7-65B560BFB780}"/>
            </a:ext>
          </a:extLst>
        </xdr:cNvPr>
        <xdr:cNvCxnSpPr/>
      </xdr:nvCxnSpPr>
      <xdr:spPr>
        <a:xfrm flipV="1">
          <a:off x="4414520" y="891667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D6EA3639-033B-44DF-8B2E-4644017BF1F8}"/>
            </a:ext>
          </a:extLst>
        </xdr:cNvPr>
        <xdr:cNvSpPr txBox="1"/>
      </xdr:nvSpPr>
      <xdr:spPr>
        <a:xfrm>
          <a:off x="45034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86DD8E64-6DF2-48A4-B287-0B462283E4B4}"/>
            </a:ext>
          </a:extLst>
        </xdr:cNvPr>
        <xdr:cNvCxnSpPr/>
      </xdr:nvCxnSpPr>
      <xdr:spPr>
        <a:xfrm>
          <a:off x="4342765" y="103339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54E36180-4316-4983-9B5B-E8E32E4BC78B}"/>
            </a:ext>
          </a:extLst>
        </xdr:cNvPr>
        <xdr:cNvSpPr txBox="1"/>
      </xdr:nvSpPr>
      <xdr:spPr>
        <a:xfrm>
          <a:off x="4503420" y="866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EEB6DA96-94C5-4B3A-B823-283373B24DC0}"/>
            </a:ext>
          </a:extLst>
        </xdr:cNvPr>
        <xdr:cNvCxnSpPr/>
      </xdr:nvCxnSpPr>
      <xdr:spPr>
        <a:xfrm>
          <a:off x="4342765" y="89166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114300</xdr:rowOff>
    </xdr:to>
    <xdr:cxnSp macro="">
      <xdr:nvCxnSpPr>
        <xdr:cNvPr id="182" name="直線コネクタ 181">
          <a:extLst>
            <a:ext uri="{FF2B5EF4-FFF2-40B4-BE49-F238E27FC236}">
              <a16:creationId xmlns:a16="http://schemas.microsoft.com/office/drawing/2014/main" id="{45DF9934-A75B-44B1-9C97-5C092E6FEA63}"/>
            </a:ext>
          </a:extLst>
        </xdr:cNvPr>
        <xdr:cNvCxnSpPr/>
      </xdr:nvCxnSpPr>
      <xdr:spPr>
        <a:xfrm>
          <a:off x="3654425" y="9166860"/>
          <a:ext cx="760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AFF5F2C8-D80A-4A06-8E10-5BEDE3010D3B}"/>
            </a:ext>
          </a:extLst>
        </xdr:cNvPr>
        <xdr:cNvSpPr txBox="1"/>
      </xdr:nvSpPr>
      <xdr:spPr>
        <a:xfrm>
          <a:off x="4503420" y="916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153D9032-6A6E-4C83-A316-B3B4641F9A6F}"/>
            </a:ext>
          </a:extLst>
        </xdr:cNvPr>
        <xdr:cNvSpPr/>
      </xdr:nvSpPr>
      <xdr:spPr>
        <a:xfrm>
          <a:off x="4380865" y="91922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id="{299F9598-BEF2-48D3-975A-EBF1397551F4}"/>
            </a:ext>
          </a:extLst>
        </xdr:cNvPr>
        <xdr:cNvCxnSpPr/>
      </xdr:nvCxnSpPr>
      <xdr:spPr>
        <a:xfrm>
          <a:off x="2841625" y="9154160"/>
          <a:ext cx="8128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3E3CE005-FD75-4EB9-A119-B52282386516}"/>
            </a:ext>
          </a:extLst>
        </xdr:cNvPr>
        <xdr:cNvSpPr/>
      </xdr:nvSpPr>
      <xdr:spPr>
        <a:xfrm>
          <a:off x="3611245" y="91922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7A24270F-8B19-474C-9C26-8B693DC17A55}"/>
            </a:ext>
          </a:extLst>
        </xdr:cNvPr>
        <xdr:cNvSpPr txBox="1"/>
      </xdr:nvSpPr>
      <xdr:spPr>
        <a:xfrm>
          <a:off x="329819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101600</xdr:rowOff>
    </xdr:to>
    <xdr:cxnSp macro="">
      <xdr:nvCxnSpPr>
        <xdr:cNvPr id="188" name="直線コネクタ 187">
          <a:extLst>
            <a:ext uri="{FF2B5EF4-FFF2-40B4-BE49-F238E27FC236}">
              <a16:creationId xmlns:a16="http://schemas.microsoft.com/office/drawing/2014/main" id="{EC934B1E-DB0B-4243-BD01-D30303C07BA8}"/>
            </a:ext>
          </a:extLst>
        </xdr:cNvPr>
        <xdr:cNvCxnSpPr/>
      </xdr:nvCxnSpPr>
      <xdr:spPr>
        <a:xfrm>
          <a:off x="2021205" y="9128760"/>
          <a:ext cx="8204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744CACFF-C17C-44ED-99BF-684833F1FFAF}"/>
            </a:ext>
          </a:extLst>
        </xdr:cNvPr>
        <xdr:cNvSpPr/>
      </xdr:nvSpPr>
      <xdr:spPr>
        <a:xfrm>
          <a:off x="2790825" y="9179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EA5E7795-4028-4388-A893-5FB1B565936E}"/>
            </a:ext>
          </a:extLst>
        </xdr:cNvPr>
        <xdr:cNvSpPr txBox="1"/>
      </xdr:nvSpPr>
      <xdr:spPr>
        <a:xfrm>
          <a:off x="2494915"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114300</xdr:rowOff>
    </xdr:to>
    <xdr:cxnSp macro="">
      <xdr:nvCxnSpPr>
        <xdr:cNvPr id="191" name="直線コネクタ 190">
          <a:extLst>
            <a:ext uri="{FF2B5EF4-FFF2-40B4-BE49-F238E27FC236}">
              <a16:creationId xmlns:a16="http://schemas.microsoft.com/office/drawing/2014/main" id="{E122C3BF-FAD0-4386-9AF1-283157C6446F}"/>
            </a:ext>
          </a:extLst>
        </xdr:cNvPr>
        <xdr:cNvCxnSpPr/>
      </xdr:nvCxnSpPr>
      <xdr:spPr>
        <a:xfrm flipV="1">
          <a:off x="1217930" y="9128760"/>
          <a:ext cx="803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CA52AD36-1463-4BB2-8CAC-AF16B46D4926}"/>
            </a:ext>
          </a:extLst>
        </xdr:cNvPr>
        <xdr:cNvSpPr/>
      </xdr:nvSpPr>
      <xdr:spPr>
        <a:xfrm>
          <a:off x="1987550" y="91668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130AC538-4662-46CF-B71B-4CAE82151A5B}"/>
            </a:ext>
          </a:extLst>
        </xdr:cNvPr>
        <xdr:cNvSpPr txBox="1"/>
      </xdr:nvSpPr>
      <xdr:spPr>
        <a:xfrm>
          <a:off x="1674495"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542954BC-942B-4A66-A01A-83485B14423C}"/>
            </a:ext>
          </a:extLst>
        </xdr:cNvPr>
        <xdr:cNvSpPr/>
      </xdr:nvSpPr>
      <xdr:spPr>
        <a:xfrm>
          <a:off x="1167130" y="9154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5576D81C-4CA0-47F3-A4E9-658AC2CCE745}"/>
            </a:ext>
          </a:extLst>
        </xdr:cNvPr>
        <xdr:cNvSpPr txBox="1"/>
      </xdr:nvSpPr>
      <xdr:spPr>
        <a:xfrm>
          <a:off x="87122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5E9D3FE2-F73E-4CA3-8BE1-B1CDB9F54669}"/>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F39E7809-09D1-447A-97C3-D838B03B29B7}"/>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88C9B2C7-AC0A-41A0-A9AD-33D6DC577A03}"/>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6D5652A3-3D31-4FCD-A6D7-E6523817EC61}"/>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5C27E265-715A-4665-B2C6-D8551FD01582}"/>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1" name="楕円 200">
          <a:extLst>
            <a:ext uri="{FF2B5EF4-FFF2-40B4-BE49-F238E27FC236}">
              <a16:creationId xmlns:a16="http://schemas.microsoft.com/office/drawing/2014/main" id="{257CFE28-DB3D-4448-965D-61D6AD31564B}"/>
            </a:ext>
          </a:extLst>
        </xdr:cNvPr>
        <xdr:cNvSpPr/>
      </xdr:nvSpPr>
      <xdr:spPr>
        <a:xfrm>
          <a:off x="4380865" y="9116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2" name="扶助費該当値テキスト">
          <a:extLst>
            <a:ext uri="{FF2B5EF4-FFF2-40B4-BE49-F238E27FC236}">
              <a16:creationId xmlns:a16="http://schemas.microsoft.com/office/drawing/2014/main" id="{3F6933FF-DDFF-4680-B913-A64FD2605385}"/>
            </a:ext>
          </a:extLst>
        </xdr:cNvPr>
        <xdr:cNvSpPr txBox="1"/>
      </xdr:nvSpPr>
      <xdr:spPr>
        <a:xfrm>
          <a:off x="4503420" y="896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id="{57FA6ADD-C9F4-44F8-855A-79C7A4FF7A9B}"/>
            </a:ext>
          </a:extLst>
        </xdr:cNvPr>
        <xdr:cNvSpPr/>
      </xdr:nvSpPr>
      <xdr:spPr>
        <a:xfrm>
          <a:off x="3611245" y="9116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id="{E5E0F491-5F27-4A75-8867-7EC8D7549D73}"/>
            </a:ext>
          </a:extLst>
        </xdr:cNvPr>
        <xdr:cNvSpPr txBox="1"/>
      </xdr:nvSpPr>
      <xdr:spPr>
        <a:xfrm>
          <a:off x="3298190" y="888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a:extLst>
            <a:ext uri="{FF2B5EF4-FFF2-40B4-BE49-F238E27FC236}">
              <a16:creationId xmlns:a16="http://schemas.microsoft.com/office/drawing/2014/main" id="{B9FBCAB8-BC11-46C5-85AE-81B9F3747D5C}"/>
            </a:ext>
          </a:extLst>
        </xdr:cNvPr>
        <xdr:cNvSpPr/>
      </xdr:nvSpPr>
      <xdr:spPr>
        <a:xfrm>
          <a:off x="2790825" y="91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a:extLst>
            <a:ext uri="{FF2B5EF4-FFF2-40B4-BE49-F238E27FC236}">
              <a16:creationId xmlns:a16="http://schemas.microsoft.com/office/drawing/2014/main" id="{C33DB198-8D54-4E45-8082-23D5191F4A4D}"/>
            </a:ext>
          </a:extLst>
        </xdr:cNvPr>
        <xdr:cNvSpPr txBox="1"/>
      </xdr:nvSpPr>
      <xdr:spPr>
        <a:xfrm>
          <a:off x="2494915" y="88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a:extLst>
            <a:ext uri="{FF2B5EF4-FFF2-40B4-BE49-F238E27FC236}">
              <a16:creationId xmlns:a16="http://schemas.microsoft.com/office/drawing/2014/main" id="{EC753087-7C24-4599-8AFA-F54A85155AA9}"/>
            </a:ext>
          </a:extLst>
        </xdr:cNvPr>
        <xdr:cNvSpPr/>
      </xdr:nvSpPr>
      <xdr:spPr>
        <a:xfrm>
          <a:off x="1987550" y="90779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08" name="テキスト ボックス 207">
          <a:extLst>
            <a:ext uri="{FF2B5EF4-FFF2-40B4-BE49-F238E27FC236}">
              <a16:creationId xmlns:a16="http://schemas.microsoft.com/office/drawing/2014/main" id="{8DD5D95B-0EF4-4D6E-AD30-7C2C0D64180D}"/>
            </a:ext>
          </a:extLst>
        </xdr:cNvPr>
        <xdr:cNvSpPr txBox="1"/>
      </xdr:nvSpPr>
      <xdr:spPr>
        <a:xfrm>
          <a:off x="1674495"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09" name="楕円 208">
          <a:extLst>
            <a:ext uri="{FF2B5EF4-FFF2-40B4-BE49-F238E27FC236}">
              <a16:creationId xmlns:a16="http://schemas.microsoft.com/office/drawing/2014/main" id="{B91D1A95-5BEF-41AB-ABE8-3612477777F2}"/>
            </a:ext>
          </a:extLst>
        </xdr:cNvPr>
        <xdr:cNvSpPr/>
      </xdr:nvSpPr>
      <xdr:spPr>
        <a:xfrm>
          <a:off x="1167130" y="91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0" name="テキスト ボックス 209">
          <a:extLst>
            <a:ext uri="{FF2B5EF4-FFF2-40B4-BE49-F238E27FC236}">
              <a16:creationId xmlns:a16="http://schemas.microsoft.com/office/drawing/2014/main" id="{1E0AA807-BF98-4767-A17A-5B77D6EA9BAE}"/>
            </a:ext>
          </a:extLst>
        </xdr:cNvPr>
        <xdr:cNvSpPr txBox="1"/>
      </xdr:nvSpPr>
      <xdr:spPr>
        <a:xfrm>
          <a:off x="871220" y="888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6E53015B-36A4-48DE-856F-482103EEFB3F}"/>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3C43E7BA-4DE5-4932-9DE7-951F31979292}"/>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8BB090F9-82A9-4D31-9A6F-6039116F5D17}"/>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F27F8AD6-3D5F-4761-B560-C63A7F4FC94D}"/>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48F4AB94-53F7-4F86-9660-CF1D40449DDC}"/>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92D35965-CEE6-43E4-ABA7-1764319B832D}"/>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BD9D9532-7F8D-4621-ACCE-7000A6C57038}"/>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AEE4315A-B879-427D-90F3-4C746658F2FF}"/>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4449B7A7-788D-4BD4-899B-000665B3E228}"/>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943EB4DB-230D-466D-A778-D082B77CFB20}"/>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277F4DF3-9F7D-4C1F-ADAE-72E5990544AF}"/>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その他に係る経常収支比率が類似団体平均を上回っているのは、公営企業会計への繰出金の増加が主な要因である。企業会計等の経費削減や料金の適正化を検討するとともに、繰出金の抑制・平準化を図る。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81914F3C-E5F8-41C4-A9F8-2F13A6C34280}"/>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C28A099D-0C68-4303-9255-0AFEB4485A1A}"/>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71D6A403-C062-4CAB-9416-6E3B0FBC4ABD}"/>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E74F8285-8644-48F7-9829-F1FA41423CE7}"/>
            </a:ext>
          </a:extLst>
        </xdr:cNvPr>
        <xdr:cNvCxnSpPr/>
      </xdr:nvCxnSpPr>
      <xdr:spPr>
        <a:xfrm>
          <a:off x="11383010" y="10295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A82B317-1837-4833-A28F-7242A4310963}"/>
            </a:ext>
          </a:extLst>
        </xdr:cNvPr>
        <xdr:cNvSpPr txBox="1"/>
      </xdr:nvSpPr>
      <xdr:spPr>
        <a:xfrm>
          <a:off x="10926445" y="10157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B62A1DAA-5E96-4D25-8137-3FC39814ACCA}"/>
            </a:ext>
          </a:extLst>
        </xdr:cNvPr>
        <xdr:cNvCxnSpPr/>
      </xdr:nvCxnSpPr>
      <xdr:spPr>
        <a:xfrm>
          <a:off x="11383010" y="98501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CF202D4-3343-4206-B244-4C3860F6C0F9}"/>
            </a:ext>
          </a:extLst>
        </xdr:cNvPr>
        <xdr:cNvSpPr txBox="1"/>
      </xdr:nvSpPr>
      <xdr:spPr>
        <a:xfrm>
          <a:off x="10926445" y="97117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747C33D-D5B3-41E6-8AF2-67FCA714A3A5}"/>
            </a:ext>
          </a:extLst>
        </xdr:cNvPr>
        <xdr:cNvCxnSpPr/>
      </xdr:nvCxnSpPr>
      <xdr:spPr>
        <a:xfrm>
          <a:off x="11383010" y="94005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4D4D971F-D368-4470-9090-E4411E030727}"/>
            </a:ext>
          </a:extLst>
        </xdr:cNvPr>
        <xdr:cNvSpPr txBox="1"/>
      </xdr:nvSpPr>
      <xdr:spPr>
        <a:xfrm>
          <a:off x="10926445" y="926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1ED9756C-392F-4ED6-8574-57A790F1EF65}"/>
            </a:ext>
          </a:extLst>
        </xdr:cNvPr>
        <xdr:cNvCxnSpPr/>
      </xdr:nvCxnSpPr>
      <xdr:spPr>
        <a:xfrm>
          <a:off x="11383010" y="89547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919F9548-DC94-4D14-B4AC-79F7334760E0}"/>
            </a:ext>
          </a:extLst>
        </xdr:cNvPr>
        <xdr:cNvSpPr txBox="1"/>
      </xdr:nvSpPr>
      <xdr:spPr>
        <a:xfrm>
          <a:off x="10926445" y="8816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1C7B843F-1107-4232-91EF-F1A2DFB729C0}"/>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8D510E21-52EF-4280-9878-398E88639906}"/>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FB3F1926-22DB-4989-89DD-C9D5E813D1A1}"/>
            </a:ext>
          </a:extLst>
        </xdr:cNvPr>
        <xdr:cNvCxnSpPr/>
      </xdr:nvCxnSpPr>
      <xdr:spPr>
        <a:xfrm flipV="1">
          <a:off x="15104110" y="895019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C2E67E87-F374-4EC0-B99D-BAFD910485BA}"/>
            </a:ext>
          </a:extLst>
        </xdr:cNvPr>
        <xdr:cNvSpPr txBox="1"/>
      </xdr:nvSpPr>
      <xdr:spPr>
        <a:xfrm>
          <a:off x="15177770" y="100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F6F4D559-81AB-4379-B3C6-B49B0AA95A71}"/>
            </a:ext>
          </a:extLst>
        </xdr:cNvPr>
        <xdr:cNvCxnSpPr/>
      </xdr:nvCxnSpPr>
      <xdr:spPr>
        <a:xfrm>
          <a:off x="15015210" y="1008938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5B26683C-0E79-492F-9B00-19B989B449C6}"/>
            </a:ext>
          </a:extLst>
        </xdr:cNvPr>
        <xdr:cNvSpPr txBox="1"/>
      </xdr:nvSpPr>
      <xdr:spPr>
        <a:xfrm>
          <a:off x="15177770" y="870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AC34DD3F-6962-4E33-8B0E-CA80811F1789}"/>
            </a:ext>
          </a:extLst>
        </xdr:cNvPr>
        <xdr:cNvCxnSpPr/>
      </xdr:nvCxnSpPr>
      <xdr:spPr>
        <a:xfrm>
          <a:off x="15015210" y="895019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156718</xdr:rowOff>
    </xdr:from>
    <xdr:to>
      <xdr:col>82</xdr:col>
      <xdr:colOff>107950</xdr:colOff>
      <xdr:row>58</xdr:row>
      <xdr:rowOff>67564</xdr:rowOff>
    </xdr:to>
    <xdr:cxnSp macro="">
      <xdr:nvCxnSpPr>
        <xdr:cNvPr id="240" name="直線コネクタ 239">
          <a:extLst>
            <a:ext uri="{FF2B5EF4-FFF2-40B4-BE49-F238E27FC236}">
              <a16:creationId xmlns:a16="http://schemas.microsoft.com/office/drawing/2014/main" id="{D075EA44-256E-433A-9F70-197DFD6D7F13}"/>
            </a:ext>
          </a:extLst>
        </xdr:cNvPr>
        <xdr:cNvCxnSpPr/>
      </xdr:nvCxnSpPr>
      <xdr:spPr>
        <a:xfrm flipV="1">
          <a:off x="14334490" y="9712198"/>
          <a:ext cx="7696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7B9507F8-A675-4525-8F58-45220F554DA6}"/>
            </a:ext>
          </a:extLst>
        </xdr:cNvPr>
        <xdr:cNvSpPr txBox="1"/>
      </xdr:nvSpPr>
      <xdr:spPr>
        <a:xfrm>
          <a:off x="15177770" y="9271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4DE95714-B8D3-4BE5-8B7C-9370461BDDE2}"/>
            </a:ext>
          </a:extLst>
        </xdr:cNvPr>
        <xdr:cNvSpPr/>
      </xdr:nvSpPr>
      <xdr:spPr>
        <a:xfrm>
          <a:off x="15053310" y="942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147574</xdr:rowOff>
    </xdr:from>
    <xdr:to>
      <xdr:col>78</xdr:col>
      <xdr:colOff>69850</xdr:colOff>
      <xdr:row>58</xdr:row>
      <xdr:rowOff>67564</xdr:rowOff>
    </xdr:to>
    <xdr:cxnSp macro="">
      <xdr:nvCxnSpPr>
        <xdr:cNvPr id="243" name="直線コネクタ 242">
          <a:extLst>
            <a:ext uri="{FF2B5EF4-FFF2-40B4-BE49-F238E27FC236}">
              <a16:creationId xmlns:a16="http://schemas.microsoft.com/office/drawing/2014/main" id="{64AACB36-1E19-4658-8C11-C1E8D1DE7BB3}"/>
            </a:ext>
          </a:extLst>
        </xdr:cNvPr>
        <xdr:cNvCxnSpPr/>
      </xdr:nvCxnSpPr>
      <xdr:spPr>
        <a:xfrm>
          <a:off x="13531215" y="9703054"/>
          <a:ext cx="8032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91E995F-8429-447F-940A-17D36E1BDBBB}"/>
            </a:ext>
          </a:extLst>
        </xdr:cNvPr>
        <xdr:cNvSpPr/>
      </xdr:nvSpPr>
      <xdr:spPr>
        <a:xfrm>
          <a:off x="14283690" y="941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EFB673EF-F253-4295-86C2-A7AB33F56B2A}"/>
            </a:ext>
          </a:extLst>
        </xdr:cNvPr>
        <xdr:cNvSpPr txBox="1"/>
      </xdr:nvSpPr>
      <xdr:spPr>
        <a:xfrm>
          <a:off x="1398778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106426</xdr:rowOff>
    </xdr:from>
    <xdr:to>
      <xdr:col>73</xdr:col>
      <xdr:colOff>180975</xdr:colOff>
      <xdr:row>57</xdr:row>
      <xdr:rowOff>147574</xdr:rowOff>
    </xdr:to>
    <xdr:cxnSp macro="">
      <xdr:nvCxnSpPr>
        <xdr:cNvPr id="246" name="直線コネクタ 245">
          <a:extLst>
            <a:ext uri="{FF2B5EF4-FFF2-40B4-BE49-F238E27FC236}">
              <a16:creationId xmlns:a16="http://schemas.microsoft.com/office/drawing/2014/main" id="{1AE1E5F9-71C3-4C34-9C80-DAB48C851959}"/>
            </a:ext>
          </a:extLst>
        </xdr:cNvPr>
        <xdr:cNvCxnSpPr/>
      </xdr:nvCxnSpPr>
      <xdr:spPr>
        <a:xfrm>
          <a:off x="12710795" y="9661906"/>
          <a:ext cx="8204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BADE8ED8-8158-4A26-B987-2D135D52FBE1}"/>
            </a:ext>
          </a:extLst>
        </xdr:cNvPr>
        <xdr:cNvSpPr/>
      </xdr:nvSpPr>
      <xdr:spPr>
        <a:xfrm>
          <a:off x="13480415" y="93954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A8FF5B9B-D607-4C22-9081-CEE79AE454F1}"/>
            </a:ext>
          </a:extLst>
        </xdr:cNvPr>
        <xdr:cNvSpPr txBox="1"/>
      </xdr:nvSpPr>
      <xdr:spPr>
        <a:xfrm>
          <a:off x="1316736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106426</xdr:rowOff>
    </xdr:from>
    <xdr:to>
      <xdr:col>69</xdr:col>
      <xdr:colOff>92075</xdr:colOff>
      <xdr:row>58</xdr:row>
      <xdr:rowOff>72136</xdr:rowOff>
    </xdr:to>
    <xdr:cxnSp macro="">
      <xdr:nvCxnSpPr>
        <xdr:cNvPr id="249" name="直線コネクタ 248">
          <a:extLst>
            <a:ext uri="{FF2B5EF4-FFF2-40B4-BE49-F238E27FC236}">
              <a16:creationId xmlns:a16="http://schemas.microsoft.com/office/drawing/2014/main" id="{7DB7E33B-3D85-4E75-9DEC-0B8F9D266F2C}"/>
            </a:ext>
          </a:extLst>
        </xdr:cNvPr>
        <xdr:cNvCxnSpPr/>
      </xdr:nvCxnSpPr>
      <xdr:spPr>
        <a:xfrm flipV="1">
          <a:off x="11890375" y="9661906"/>
          <a:ext cx="8204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F37F0F44-4E72-4C94-A0D6-9D79996E1357}"/>
            </a:ext>
          </a:extLst>
        </xdr:cNvPr>
        <xdr:cNvSpPr/>
      </xdr:nvSpPr>
      <xdr:spPr>
        <a:xfrm>
          <a:off x="12659995" y="9385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EF642538-7DC7-442F-B18A-524ABC4F8959}"/>
            </a:ext>
          </a:extLst>
        </xdr:cNvPr>
        <xdr:cNvSpPr txBox="1"/>
      </xdr:nvSpPr>
      <xdr:spPr>
        <a:xfrm>
          <a:off x="12364085"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667EBA50-8A8D-40F1-B85C-70E7C03A18C2}"/>
            </a:ext>
          </a:extLst>
        </xdr:cNvPr>
        <xdr:cNvSpPr/>
      </xdr:nvSpPr>
      <xdr:spPr>
        <a:xfrm>
          <a:off x="11856720" y="938555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1DC42793-AFC0-4612-9203-2AF61FE1ED84}"/>
            </a:ext>
          </a:extLst>
        </xdr:cNvPr>
        <xdr:cNvSpPr txBox="1"/>
      </xdr:nvSpPr>
      <xdr:spPr>
        <a:xfrm>
          <a:off x="11543665"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4CFD5F3A-C40A-41FB-8310-AE502953C20A}"/>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B10A8FC3-85CB-4ED2-9689-5CFBB3CDDA9E}"/>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AD214E66-5198-4E9E-96EF-B3BF2717C517}"/>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EF798A1D-2715-41B6-8209-732F2E7F4BE4}"/>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EDC36C8C-7691-46AC-BD7E-5DB60C6055D6}"/>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105918</xdr:rowOff>
    </xdr:from>
    <xdr:to>
      <xdr:col>82</xdr:col>
      <xdr:colOff>158750</xdr:colOff>
      <xdr:row>58</xdr:row>
      <xdr:rowOff>36068</xdr:rowOff>
    </xdr:to>
    <xdr:sp macro="" textlink="">
      <xdr:nvSpPr>
        <xdr:cNvPr id="259" name="楕円 258">
          <a:extLst>
            <a:ext uri="{FF2B5EF4-FFF2-40B4-BE49-F238E27FC236}">
              <a16:creationId xmlns:a16="http://schemas.microsoft.com/office/drawing/2014/main" id="{27E47A53-8177-4BCB-AB1D-7273E7BC9B0E}"/>
            </a:ext>
          </a:extLst>
        </xdr:cNvPr>
        <xdr:cNvSpPr/>
      </xdr:nvSpPr>
      <xdr:spPr>
        <a:xfrm>
          <a:off x="15053310" y="9661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77995</xdr:rowOff>
    </xdr:from>
    <xdr:ext cx="762000" cy="259045"/>
    <xdr:sp macro="" textlink="">
      <xdr:nvSpPr>
        <xdr:cNvPr id="260" name="その他該当値テキスト">
          <a:extLst>
            <a:ext uri="{FF2B5EF4-FFF2-40B4-BE49-F238E27FC236}">
              <a16:creationId xmlns:a16="http://schemas.microsoft.com/office/drawing/2014/main" id="{180E3328-0CDE-48FD-88C8-6E8119471B04}"/>
            </a:ext>
          </a:extLst>
        </xdr:cNvPr>
        <xdr:cNvSpPr txBox="1"/>
      </xdr:nvSpPr>
      <xdr:spPr>
        <a:xfrm>
          <a:off x="15177770" y="963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xdr:rowOff>
    </xdr:from>
    <xdr:to>
      <xdr:col>78</xdr:col>
      <xdr:colOff>120650</xdr:colOff>
      <xdr:row>58</xdr:row>
      <xdr:rowOff>118364</xdr:rowOff>
    </xdr:to>
    <xdr:sp macro="" textlink="">
      <xdr:nvSpPr>
        <xdr:cNvPr id="261" name="楕円 260">
          <a:extLst>
            <a:ext uri="{FF2B5EF4-FFF2-40B4-BE49-F238E27FC236}">
              <a16:creationId xmlns:a16="http://schemas.microsoft.com/office/drawing/2014/main" id="{942EBDD9-EF51-4EB4-A68C-36B60047A131}"/>
            </a:ext>
          </a:extLst>
        </xdr:cNvPr>
        <xdr:cNvSpPr/>
      </xdr:nvSpPr>
      <xdr:spPr>
        <a:xfrm>
          <a:off x="14283690" y="97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103141</xdr:rowOff>
    </xdr:from>
    <xdr:ext cx="736600" cy="259045"/>
    <xdr:sp macro="" textlink="">
      <xdr:nvSpPr>
        <xdr:cNvPr id="262" name="テキスト ボックス 261">
          <a:extLst>
            <a:ext uri="{FF2B5EF4-FFF2-40B4-BE49-F238E27FC236}">
              <a16:creationId xmlns:a16="http://schemas.microsoft.com/office/drawing/2014/main" id="{95383381-9F9B-49B9-A0D2-9489B1119B6A}"/>
            </a:ext>
          </a:extLst>
        </xdr:cNvPr>
        <xdr:cNvSpPr txBox="1"/>
      </xdr:nvSpPr>
      <xdr:spPr>
        <a:xfrm>
          <a:off x="13987780" y="982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3" name="楕円 262">
          <a:extLst>
            <a:ext uri="{FF2B5EF4-FFF2-40B4-BE49-F238E27FC236}">
              <a16:creationId xmlns:a16="http://schemas.microsoft.com/office/drawing/2014/main" id="{271ADCBD-09AC-4B47-8606-EC75E56E17E1}"/>
            </a:ext>
          </a:extLst>
        </xdr:cNvPr>
        <xdr:cNvSpPr/>
      </xdr:nvSpPr>
      <xdr:spPr>
        <a:xfrm>
          <a:off x="13480415" y="965225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4" name="テキスト ボックス 263">
          <a:extLst>
            <a:ext uri="{FF2B5EF4-FFF2-40B4-BE49-F238E27FC236}">
              <a16:creationId xmlns:a16="http://schemas.microsoft.com/office/drawing/2014/main" id="{CC39056E-0244-4DCA-A98D-F116441EB6B3}"/>
            </a:ext>
          </a:extLst>
        </xdr:cNvPr>
        <xdr:cNvSpPr txBox="1"/>
      </xdr:nvSpPr>
      <xdr:spPr>
        <a:xfrm>
          <a:off x="13167360" y="973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55626</xdr:rowOff>
    </xdr:from>
    <xdr:to>
      <xdr:col>69</xdr:col>
      <xdr:colOff>142875</xdr:colOff>
      <xdr:row>57</xdr:row>
      <xdr:rowOff>157226</xdr:rowOff>
    </xdr:to>
    <xdr:sp macro="" textlink="">
      <xdr:nvSpPr>
        <xdr:cNvPr id="265" name="楕円 264">
          <a:extLst>
            <a:ext uri="{FF2B5EF4-FFF2-40B4-BE49-F238E27FC236}">
              <a16:creationId xmlns:a16="http://schemas.microsoft.com/office/drawing/2014/main" id="{53C46F25-D0AA-43CF-9923-C5FB6DF7AD71}"/>
            </a:ext>
          </a:extLst>
        </xdr:cNvPr>
        <xdr:cNvSpPr/>
      </xdr:nvSpPr>
      <xdr:spPr>
        <a:xfrm>
          <a:off x="12659995" y="96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142003</xdr:rowOff>
    </xdr:from>
    <xdr:ext cx="762000" cy="259045"/>
    <xdr:sp macro="" textlink="">
      <xdr:nvSpPr>
        <xdr:cNvPr id="266" name="テキスト ボックス 265">
          <a:extLst>
            <a:ext uri="{FF2B5EF4-FFF2-40B4-BE49-F238E27FC236}">
              <a16:creationId xmlns:a16="http://schemas.microsoft.com/office/drawing/2014/main" id="{839BD192-F45E-4D5D-8280-255E175BDBBA}"/>
            </a:ext>
          </a:extLst>
        </xdr:cNvPr>
        <xdr:cNvSpPr txBox="1"/>
      </xdr:nvSpPr>
      <xdr:spPr>
        <a:xfrm>
          <a:off x="12364085" y="96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67" name="楕円 266">
          <a:extLst>
            <a:ext uri="{FF2B5EF4-FFF2-40B4-BE49-F238E27FC236}">
              <a16:creationId xmlns:a16="http://schemas.microsoft.com/office/drawing/2014/main" id="{714B9CC6-7E59-4710-A0EF-0C1F6A5C0450}"/>
            </a:ext>
          </a:extLst>
        </xdr:cNvPr>
        <xdr:cNvSpPr/>
      </xdr:nvSpPr>
      <xdr:spPr>
        <a:xfrm>
          <a:off x="11856720" y="9744456"/>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107713</xdr:rowOff>
    </xdr:from>
    <xdr:ext cx="762000" cy="259045"/>
    <xdr:sp macro="" textlink="">
      <xdr:nvSpPr>
        <xdr:cNvPr id="268" name="テキスト ボックス 267">
          <a:extLst>
            <a:ext uri="{FF2B5EF4-FFF2-40B4-BE49-F238E27FC236}">
              <a16:creationId xmlns:a16="http://schemas.microsoft.com/office/drawing/2014/main" id="{5897B381-7CDD-4696-920B-95302B577BAA}"/>
            </a:ext>
          </a:extLst>
        </xdr:cNvPr>
        <xdr:cNvSpPr txBox="1"/>
      </xdr:nvSpPr>
      <xdr:spPr>
        <a:xfrm>
          <a:off x="11543665" y="983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C697BDAB-941B-4427-B02B-B82275566C14}"/>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B22A0662-04FF-4FF4-9CA9-7D4E33D47FA4}"/>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6C1905E1-81AC-4254-B838-A29CD8B03602}"/>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1CB34BB3-2138-409A-BA1F-16AEA615AAA4}"/>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39DD2F1B-212C-4578-8364-BFF120C484CE}"/>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4E3AC0D1-68CA-49B5-B021-40160A845296}"/>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37AECCD5-22D0-4234-B343-2B91BED61340}"/>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928EEC05-3353-4629-8066-334A24141B3A}"/>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14C21139-0BE0-46F2-BB59-FE729CC00091}"/>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5F726D1D-FF51-443F-A1EB-3707BF4457AB}"/>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60FE96FE-7BB2-4056-B2C7-C809DCEEC0B4}"/>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前年度比０．５ポイント減少し、類似団体平均を２．５ポイント下回った。平成１６年度に補助金制度の見直しを行い、嵩上げ補助や単独補助を削減したことが要因となっている。今後も補助金の適正化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3F9CC3E7-61FC-45D7-8BA3-02397D668BC6}"/>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CB0E093E-A180-421B-87D5-5AEC6D29DEC4}"/>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55E8FED6-C94D-41D1-9205-9D7D0F0D9FC7}"/>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E61591E9-1C7D-42D2-B97B-D7F1915FB4B8}"/>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FD3ED0B2-7D29-4E6F-8313-377751F34AC7}"/>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7891E01A-4BB7-4248-A7FD-8347F3AAF46F}"/>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53A9FF85-C1B2-4623-84F5-38E21412C23B}"/>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E2628BA7-FA26-4CB4-8F12-ED47C617485D}"/>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7C7465A8-0127-4093-977D-6477C84AAB7B}"/>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5A88F8BC-1A79-440D-8432-ABD0089D9E08}"/>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536F87F2-3A61-49BC-B82A-6B8F52512637}"/>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5F91DA95-8125-4666-B21D-2EB660A5FDCB}"/>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2FA7E6F5-58BE-45B1-B3BC-24ADAE8B2FB9}"/>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5B61E8AA-767E-4F12-B24B-C341F38029FB}"/>
            </a:ext>
          </a:extLst>
        </xdr:cNvPr>
        <xdr:cNvCxnSpPr/>
      </xdr:nvCxnSpPr>
      <xdr:spPr>
        <a:xfrm flipV="1">
          <a:off x="15104110" y="5703316"/>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3621A247-40B4-4BCE-9CB9-EAF2570D777D}"/>
            </a:ext>
          </a:extLst>
        </xdr:cNvPr>
        <xdr:cNvSpPr txBox="1"/>
      </xdr:nvSpPr>
      <xdr:spPr>
        <a:xfrm>
          <a:off x="15177770" y="694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22810C86-E1A6-4E19-85B6-93C54E5B5543}"/>
            </a:ext>
          </a:extLst>
        </xdr:cNvPr>
        <xdr:cNvCxnSpPr/>
      </xdr:nvCxnSpPr>
      <xdr:spPr>
        <a:xfrm>
          <a:off x="15015210" y="69750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71662D69-8800-494E-A2D7-BF7B49273249}"/>
            </a:ext>
          </a:extLst>
        </xdr:cNvPr>
        <xdr:cNvSpPr txBox="1"/>
      </xdr:nvSpPr>
      <xdr:spPr>
        <a:xfrm>
          <a:off x="15177770" y="545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9BDEAFFB-2E0C-4BE3-A06C-64E00F7DE533}"/>
            </a:ext>
          </a:extLst>
        </xdr:cNvPr>
        <xdr:cNvCxnSpPr/>
      </xdr:nvCxnSpPr>
      <xdr:spPr>
        <a:xfrm>
          <a:off x="15015210" y="570331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44704</xdr:rowOff>
    </xdr:to>
    <xdr:cxnSp macro="">
      <xdr:nvCxnSpPr>
        <xdr:cNvPr id="298" name="直線コネクタ 297">
          <a:extLst>
            <a:ext uri="{FF2B5EF4-FFF2-40B4-BE49-F238E27FC236}">
              <a16:creationId xmlns:a16="http://schemas.microsoft.com/office/drawing/2014/main" id="{E87EC4E1-4681-4EBB-A795-3A62DBF6F9D2}"/>
            </a:ext>
          </a:extLst>
        </xdr:cNvPr>
        <xdr:cNvCxnSpPr/>
      </xdr:nvCxnSpPr>
      <xdr:spPr>
        <a:xfrm flipV="1">
          <a:off x="14334490" y="6056884"/>
          <a:ext cx="7696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65BD19C2-8934-4331-957A-777D05CD3DAF}"/>
            </a:ext>
          </a:extLst>
        </xdr:cNvPr>
        <xdr:cNvSpPr txBox="1"/>
      </xdr:nvSpPr>
      <xdr:spPr>
        <a:xfrm>
          <a:off x="15177770" y="6092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BFDD178B-4766-41DC-A89A-C2474C12FCFA}"/>
            </a:ext>
          </a:extLst>
        </xdr:cNvPr>
        <xdr:cNvSpPr/>
      </xdr:nvSpPr>
      <xdr:spPr>
        <a:xfrm>
          <a:off x="15053310" y="61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49276</xdr:rowOff>
    </xdr:to>
    <xdr:cxnSp macro="">
      <xdr:nvCxnSpPr>
        <xdr:cNvPr id="301" name="直線コネクタ 300">
          <a:extLst>
            <a:ext uri="{FF2B5EF4-FFF2-40B4-BE49-F238E27FC236}">
              <a16:creationId xmlns:a16="http://schemas.microsoft.com/office/drawing/2014/main" id="{D3E952C5-2997-48B5-B9A0-8762B3B07482}"/>
            </a:ext>
          </a:extLst>
        </xdr:cNvPr>
        <xdr:cNvCxnSpPr/>
      </xdr:nvCxnSpPr>
      <xdr:spPr>
        <a:xfrm flipV="1">
          <a:off x="13531215" y="6079744"/>
          <a:ext cx="8032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2DFB7E84-4BC4-4AE8-897C-C8CDD5537FAF}"/>
            </a:ext>
          </a:extLst>
        </xdr:cNvPr>
        <xdr:cNvSpPr/>
      </xdr:nvSpPr>
      <xdr:spPr>
        <a:xfrm>
          <a:off x="14283690" y="61066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2B3B9CD5-4150-4F32-88E2-1DA2E29BCA85}"/>
            </a:ext>
          </a:extLst>
        </xdr:cNvPr>
        <xdr:cNvSpPr txBox="1"/>
      </xdr:nvSpPr>
      <xdr:spPr>
        <a:xfrm>
          <a:off x="1398778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49276</xdr:rowOff>
    </xdr:to>
    <xdr:cxnSp macro="">
      <xdr:nvCxnSpPr>
        <xdr:cNvPr id="304" name="直線コネクタ 303">
          <a:extLst>
            <a:ext uri="{FF2B5EF4-FFF2-40B4-BE49-F238E27FC236}">
              <a16:creationId xmlns:a16="http://schemas.microsoft.com/office/drawing/2014/main" id="{54F20465-4534-4529-B413-73FB85491485}"/>
            </a:ext>
          </a:extLst>
        </xdr:cNvPr>
        <xdr:cNvCxnSpPr/>
      </xdr:nvCxnSpPr>
      <xdr:spPr>
        <a:xfrm>
          <a:off x="12710795" y="6005830"/>
          <a:ext cx="8204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C6ECFCF2-45D3-4A88-B1EA-FC3C84ED28C2}"/>
            </a:ext>
          </a:extLst>
        </xdr:cNvPr>
        <xdr:cNvSpPr/>
      </xdr:nvSpPr>
      <xdr:spPr>
        <a:xfrm>
          <a:off x="13480415" y="609295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50A0A20D-D5C1-4420-BAE3-1C6EEE94E220}"/>
            </a:ext>
          </a:extLst>
        </xdr:cNvPr>
        <xdr:cNvSpPr txBox="1"/>
      </xdr:nvSpPr>
      <xdr:spPr>
        <a:xfrm>
          <a:off x="1316736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id="{A1914184-F9D5-4949-84C6-9C1B101E195E}"/>
            </a:ext>
          </a:extLst>
        </xdr:cNvPr>
        <xdr:cNvCxnSpPr/>
      </xdr:nvCxnSpPr>
      <xdr:spPr>
        <a:xfrm flipV="1">
          <a:off x="11890375" y="6005830"/>
          <a:ext cx="82042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9602DBE3-0BD9-4737-B4F6-93DDE3CF7708}"/>
            </a:ext>
          </a:extLst>
        </xdr:cNvPr>
        <xdr:cNvSpPr/>
      </xdr:nvSpPr>
      <xdr:spPr>
        <a:xfrm>
          <a:off x="12659995"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AE6EC87F-D02A-4D69-B58A-A85C4F92439D}"/>
            </a:ext>
          </a:extLst>
        </xdr:cNvPr>
        <xdr:cNvSpPr txBox="1"/>
      </xdr:nvSpPr>
      <xdr:spPr>
        <a:xfrm>
          <a:off x="12364085"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37747FA0-4115-41D4-9D64-75F9CB9C3089}"/>
            </a:ext>
          </a:extLst>
        </xdr:cNvPr>
        <xdr:cNvSpPr/>
      </xdr:nvSpPr>
      <xdr:spPr>
        <a:xfrm>
          <a:off x="11856720" y="609295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9AE64A3B-A465-48D2-A5C6-8D73F56F842D}"/>
            </a:ext>
          </a:extLst>
        </xdr:cNvPr>
        <xdr:cNvSpPr txBox="1"/>
      </xdr:nvSpPr>
      <xdr:spPr>
        <a:xfrm>
          <a:off x="11543665"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64B511C7-1708-495C-BF74-A29F501DDD4E}"/>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194CE06F-F26B-479B-964B-B04C78C5002A}"/>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5D90F76E-F489-4D69-A60C-05FAFD37C719}"/>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8FEEB20E-F030-4CE8-B368-C003D548237D}"/>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7B248D17-5DBD-46D0-9ABF-620066533FFD}"/>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a:extLst>
            <a:ext uri="{FF2B5EF4-FFF2-40B4-BE49-F238E27FC236}">
              <a16:creationId xmlns:a16="http://schemas.microsoft.com/office/drawing/2014/main" id="{0915CD1E-33FC-4B22-9B49-1CEF1304A2DA}"/>
            </a:ext>
          </a:extLst>
        </xdr:cNvPr>
        <xdr:cNvSpPr/>
      </xdr:nvSpPr>
      <xdr:spPr>
        <a:xfrm>
          <a:off x="15053310" y="6009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a:extLst>
            <a:ext uri="{FF2B5EF4-FFF2-40B4-BE49-F238E27FC236}">
              <a16:creationId xmlns:a16="http://schemas.microsoft.com/office/drawing/2014/main" id="{66D1323F-BDCA-43DD-8F6E-DC7726AB009A}"/>
            </a:ext>
          </a:extLst>
        </xdr:cNvPr>
        <xdr:cNvSpPr txBox="1"/>
      </xdr:nvSpPr>
      <xdr:spPr>
        <a:xfrm>
          <a:off x="15177770" y="585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19" name="楕円 318">
          <a:extLst>
            <a:ext uri="{FF2B5EF4-FFF2-40B4-BE49-F238E27FC236}">
              <a16:creationId xmlns:a16="http://schemas.microsoft.com/office/drawing/2014/main" id="{BF16C004-64C9-4B62-B69C-62549CE102FB}"/>
            </a:ext>
          </a:extLst>
        </xdr:cNvPr>
        <xdr:cNvSpPr/>
      </xdr:nvSpPr>
      <xdr:spPr>
        <a:xfrm>
          <a:off x="14283690" y="6032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0" name="テキスト ボックス 319">
          <a:extLst>
            <a:ext uri="{FF2B5EF4-FFF2-40B4-BE49-F238E27FC236}">
              <a16:creationId xmlns:a16="http://schemas.microsoft.com/office/drawing/2014/main" id="{DA72032C-5A4D-40A8-9396-055B7EC9E418}"/>
            </a:ext>
          </a:extLst>
        </xdr:cNvPr>
        <xdr:cNvSpPr txBox="1"/>
      </xdr:nvSpPr>
      <xdr:spPr>
        <a:xfrm>
          <a:off x="13987780" y="580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1" name="楕円 320">
          <a:extLst>
            <a:ext uri="{FF2B5EF4-FFF2-40B4-BE49-F238E27FC236}">
              <a16:creationId xmlns:a16="http://schemas.microsoft.com/office/drawing/2014/main" id="{C424A639-5376-4A21-8C72-F1CE5AF0362A}"/>
            </a:ext>
          </a:extLst>
        </xdr:cNvPr>
        <xdr:cNvSpPr/>
      </xdr:nvSpPr>
      <xdr:spPr>
        <a:xfrm>
          <a:off x="13480415" y="603732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2" name="テキスト ボックス 321">
          <a:extLst>
            <a:ext uri="{FF2B5EF4-FFF2-40B4-BE49-F238E27FC236}">
              <a16:creationId xmlns:a16="http://schemas.microsoft.com/office/drawing/2014/main" id="{12D5A839-5511-4A7D-B1D2-FE3D2C79D5C5}"/>
            </a:ext>
          </a:extLst>
        </xdr:cNvPr>
        <xdr:cNvSpPr txBox="1"/>
      </xdr:nvSpPr>
      <xdr:spPr>
        <a:xfrm>
          <a:off x="1316736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3" name="楕円 322">
          <a:extLst>
            <a:ext uri="{FF2B5EF4-FFF2-40B4-BE49-F238E27FC236}">
              <a16:creationId xmlns:a16="http://schemas.microsoft.com/office/drawing/2014/main" id="{95207D54-08AF-4152-867E-63430A72763F}"/>
            </a:ext>
          </a:extLst>
        </xdr:cNvPr>
        <xdr:cNvSpPr/>
      </xdr:nvSpPr>
      <xdr:spPr>
        <a:xfrm>
          <a:off x="12659995" y="5955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4" name="テキスト ボックス 323">
          <a:extLst>
            <a:ext uri="{FF2B5EF4-FFF2-40B4-BE49-F238E27FC236}">
              <a16:creationId xmlns:a16="http://schemas.microsoft.com/office/drawing/2014/main" id="{3A5D87DA-93D4-4FB0-A543-C8E703F81EA3}"/>
            </a:ext>
          </a:extLst>
        </xdr:cNvPr>
        <xdr:cNvSpPr txBox="1"/>
      </xdr:nvSpPr>
      <xdr:spPr>
        <a:xfrm>
          <a:off x="12364085"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5" name="楕円 324">
          <a:extLst>
            <a:ext uri="{FF2B5EF4-FFF2-40B4-BE49-F238E27FC236}">
              <a16:creationId xmlns:a16="http://schemas.microsoft.com/office/drawing/2014/main" id="{08567209-BA9A-4394-BBDB-1699F5EFB795}"/>
            </a:ext>
          </a:extLst>
        </xdr:cNvPr>
        <xdr:cNvSpPr/>
      </xdr:nvSpPr>
      <xdr:spPr>
        <a:xfrm>
          <a:off x="11856720" y="601446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6" name="テキスト ボックス 325">
          <a:extLst>
            <a:ext uri="{FF2B5EF4-FFF2-40B4-BE49-F238E27FC236}">
              <a16:creationId xmlns:a16="http://schemas.microsoft.com/office/drawing/2014/main" id="{C0503E38-41E6-4924-9110-7C8D1CA1552D}"/>
            </a:ext>
          </a:extLst>
        </xdr:cNvPr>
        <xdr:cNvSpPr txBox="1"/>
      </xdr:nvSpPr>
      <xdr:spPr>
        <a:xfrm>
          <a:off x="11543665"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32808181-7434-438C-BE68-787BE8E14E83}"/>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98C2092E-9536-483D-9C9F-D5D6DAD331AC}"/>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31F5C935-8B48-44E8-9EFA-4822469834F9}"/>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60757DF1-EFAD-4AA1-9D04-6121B8064BE1}"/>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3BA59C84-9CAF-4927-A3EC-FC01D2FDF90A}"/>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7E6ED80A-501F-4F37-9B5F-A2E3807007E8}"/>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BA35C5EE-697D-499C-84BC-D5393D319679}"/>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F5E8B278-9D01-43AE-89CB-BA2A4A50F22C}"/>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BAF4F7C7-0523-45B1-855A-304B76E963E9}"/>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B91EE100-6BB1-4881-98AD-BFDE10798549}"/>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E7489E41-E947-4BDB-B939-9ABD8C6AEA03}"/>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償還のピークを一旦越えたことにより、近年改善傾向にはあり、前年度より２．４ポイント減少し、類似団体平均を２．６ポイント下回った。ほ場整備事業や橋梁事業を継続して行っている中で、今後も投資的事業については、厳選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1B11BFF1-6988-4076-9CA3-931CAD9036C6}"/>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52BCF90D-4202-41E7-A54A-47613C58268F}"/>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51BC7D96-0FFB-4488-80AA-F0F1019E3099}"/>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34BD6BA2-B647-4932-B0B1-38B9E922BBE4}"/>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9C477B27-3B22-412F-BF00-C75EF6E0CE53}"/>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D95ED2D-94B9-4F0E-AD30-8C30F6A6397D}"/>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123E6736-1FF4-455D-A835-78529A7134F6}"/>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FD28DD4B-5DE4-46F3-9D90-BCD2643D0A20}"/>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F3C6DF45-3CA4-49C1-9EC2-1FB925790A4C}"/>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E686166E-146C-417D-B3FB-8146B8816623}"/>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ACAF84A-3227-4072-AD33-F08367B2AB24}"/>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F6EED95F-B951-466B-830E-3D271577DEE3}"/>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8BBB2052-2BB3-4A47-8B2C-D3B8C602192A}"/>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C2E2997E-8C2A-4730-9DAC-C063DAC8693B}"/>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B5A4A6F6-5311-4AEA-A1F2-24F7BACB780E}"/>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BB5FE24B-58BE-457A-8703-444DA019324C}"/>
            </a:ext>
          </a:extLst>
        </xdr:cNvPr>
        <xdr:cNvCxnSpPr/>
      </xdr:nvCxnSpPr>
      <xdr:spPr>
        <a:xfrm flipV="1">
          <a:off x="4414520" y="12238990"/>
          <a:ext cx="0" cy="133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C09889DE-284E-49E1-A6E0-3723DE45C8BC}"/>
            </a:ext>
          </a:extLst>
        </xdr:cNvPr>
        <xdr:cNvSpPr txBox="1"/>
      </xdr:nvSpPr>
      <xdr:spPr>
        <a:xfrm>
          <a:off x="4503420" y="1354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B60D5246-1C37-4D77-81E5-C9AD2EE52AD1}"/>
            </a:ext>
          </a:extLst>
        </xdr:cNvPr>
        <xdr:cNvCxnSpPr/>
      </xdr:nvCxnSpPr>
      <xdr:spPr>
        <a:xfrm>
          <a:off x="4342765" y="1357248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F1E5CABB-4EFC-4A36-92EF-F8F84A0E715D}"/>
            </a:ext>
          </a:extLst>
        </xdr:cNvPr>
        <xdr:cNvSpPr txBox="1"/>
      </xdr:nvSpPr>
      <xdr:spPr>
        <a:xfrm>
          <a:off x="450342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490E1587-BC62-4F56-9237-26A94D549633}"/>
            </a:ext>
          </a:extLst>
        </xdr:cNvPr>
        <xdr:cNvCxnSpPr/>
      </xdr:nvCxnSpPr>
      <xdr:spPr>
        <a:xfrm>
          <a:off x="4342765" y="122389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153670</xdr:rowOff>
    </xdr:to>
    <xdr:cxnSp macro="">
      <xdr:nvCxnSpPr>
        <xdr:cNvPr id="358" name="直線コネクタ 357">
          <a:extLst>
            <a:ext uri="{FF2B5EF4-FFF2-40B4-BE49-F238E27FC236}">
              <a16:creationId xmlns:a16="http://schemas.microsoft.com/office/drawing/2014/main" id="{74AE40F7-4ADA-4555-AF7C-D6DD3F813C21}"/>
            </a:ext>
          </a:extLst>
        </xdr:cNvPr>
        <xdr:cNvCxnSpPr/>
      </xdr:nvCxnSpPr>
      <xdr:spPr>
        <a:xfrm flipV="1">
          <a:off x="3654425" y="12802870"/>
          <a:ext cx="760095"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4E87F50-E8F0-4672-B107-2CEC0AEB2802}"/>
            </a:ext>
          </a:extLst>
        </xdr:cNvPr>
        <xdr:cNvSpPr txBox="1"/>
      </xdr:nvSpPr>
      <xdr:spPr>
        <a:xfrm>
          <a:off x="4503420" y="1282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63916C01-D02A-4A92-B209-EE06A30924B3}"/>
            </a:ext>
          </a:extLst>
        </xdr:cNvPr>
        <xdr:cNvSpPr/>
      </xdr:nvSpPr>
      <xdr:spPr>
        <a:xfrm>
          <a:off x="4380865" y="1285112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76</xdr:row>
      <xdr:rowOff>165100</xdr:rowOff>
    </xdr:to>
    <xdr:cxnSp macro="">
      <xdr:nvCxnSpPr>
        <xdr:cNvPr id="361" name="直線コネクタ 360">
          <a:extLst>
            <a:ext uri="{FF2B5EF4-FFF2-40B4-BE49-F238E27FC236}">
              <a16:creationId xmlns:a16="http://schemas.microsoft.com/office/drawing/2014/main" id="{9476C271-7CBD-47FF-AD85-4322D73924C3}"/>
            </a:ext>
          </a:extLst>
        </xdr:cNvPr>
        <xdr:cNvCxnSpPr/>
      </xdr:nvCxnSpPr>
      <xdr:spPr>
        <a:xfrm flipV="1">
          <a:off x="2841625" y="12894310"/>
          <a:ext cx="8128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36D12FEA-0077-4581-8529-E893A62F6017}"/>
            </a:ext>
          </a:extLst>
        </xdr:cNvPr>
        <xdr:cNvSpPr/>
      </xdr:nvSpPr>
      <xdr:spPr>
        <a:xfrm>
          <a:off x="3611245" y="128549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8AD01880-C0D3-4CD4-835B-8B8A279ECB4E}"/>
            </a:ext>
          </a:extLst>
        </xdr:cNvPr>
        <xdr:cNvSpPr txBox="1"/>
      </xdr:nvSpPr>
      <xdr:spPr>
        <a:xfrm>
          <a:off x="3298190" y="129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76</xdr:row>
      <xdr:rowOff>165100</xdr:rowOff>
    </xdr:to>
    <xdr:cxnSp macro="">
      <xdr:nvCxnSpPr>
        <xdr:cNvPr id="364" name="直線コネクタ 363">
          <a:extLst>
            <a:ext uri="{FF2B5EF4-FFF2-40B4-BE49-F238E27FC236}">
              <a16:creationId xmlns:a16="http://schemas.microsoft.com/office/drawing/2014/main" id="{7A462230-F318-4DFA-9C40-4B0E71F34C73}"/>
            </a:ext>
          </a:extLst>
        </xdr:cNvPr>
        <xdr:cNvCxnSpPr/>
      </xdr:nvCxnSpPr>
      <xdr:spPr>
        <a:xfrm>
          <a:off x="2021205" y="12886690"/>
          <a:ext cx="8204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F56451CA-80D7-4955-8BE9-5DA19AEDCE27}"/>
            </a:ext>
          </a:extLst>
        </xdr:cNvPr>
        <xdr:cNvSpPr/>
      </xdr:nvSpPr>
      <xdr:spPr>
        <a:xfrm>
          <a:off x="2790825" y="12847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46FD7723-D039-4089-8CF2-8DA46A8E0040}"/>
            </a:ext>
          </a:extLst>
        </xdr:cNvPr>
        <xdr:cNvSpPr txBox="1"/>
      </xdr:nvSpPr>
      <xdr:spPr>
        <a:xfrm>
          <a:off x="2494915"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35561</xdr:rowOff>
    </xdr:to>
    <xdr:cxnSp macro="">
      <xdr:nvCxnSpPr>
        <xdr:cNvPr id="367" name="直線コネクタ 366">
          <a:extLst>
            <a:ext uri="{FF2B5EF4-FFF2-40B4-BE49-F238E27FC236}">
              <a16:creationId xmlns:a16="http://schemas.microsoft.com/office/drawing/2014/main" id="{1C0510CB-A48D-4157-80F9-CA318A317186}"/>
            </a:ext>
          </a:extLst>
        </xdr:cNvPr>
        <xdr:cNvCxnSpPr/>
      </xdr:nvCxnSpPr>
      <xdr:spPr>
        <a:xfrm flipV="1">
          <a:off x="1217930" y="12886690"/>
          <a:ext cx="803275"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5370C111-A945-4DEE-BD8E-49F0DDD6A797}"/>
            </a:ext>
          </a:extLst>
        </xdr:cNvPr>
        <xdr:cNvSpPr/>
      </xdr:nvSpPr>
      <xdr:spPr>
        <a:xfrm>
          <a:off x="1987550" y="1283589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4CE981D7-EB5A-4D08-A9EA-D7F6458CB4BD}"/>
            </a:ext>
          </a:extLst>
        </xdr:cNvPr>
        <xdr:cNvSpPr txBox="1"/>
      </xdr:nvSpPr>
      <xdr:spPr>
        <a:xfrm>
          <a:off x="1674495"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FD1DC2FD-D7FC-4CB7-AB0A-676A5D3A62FE}"/>
            </a:ext>
          </a:extLst>
        </xdr:cNvPr>
        <xdr:cNvSpPr/>
      </xdr:nvSpPr>
      <xdr:spPr>
        <a:xfrm>
          <a:off x="1167130" y="1288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AFB18BB4-1102-4A47-B945-47D53C0C5844}"/>
            </a:ext>
          </a:extLst>
        </xdr:cNvPr>
        <xdr:cNvSpPr txBox="1"/>
      </xdr:nvSpPr>
      <xdr:spPr>
        <a:xfrm>
          <a:off x="87122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E3883825-2A83-497A-A233-0363B53CA1E4}"/>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81E96ACA-B8D6-4231-A24A-0B07A63FACB8}"/>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BCE96D4B-7B98-4302-BE99-576BF3A6CF0C}"/>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BE076D80-A40C-494E-BE65-4CD1DF3A4842}"/>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43A2E02B-CA6F-4CB1-ACAE-76C611E87E99}"/>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id="{F60969C5-B163-429F-A573-AEA6BDB58BF3}"/>
            </a:ext>
          </a:extLst>
        </xdr:cNvPr>
        <xdr:cNvSpPr/>
      </xdr:nvSpPr>
      <xdr:spPr>
        <a:xfrm>
          <a:off x="4380865" y="127520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id="{C295EF95-D9ED-41C8-B2DE-E0D4A614A427}"/>
            </a:ext>
          </a:extLst>
        </xdr:cNvPr>
        <xdr:cNvSpPr txBox="1"/>
      </xdr:nvSpPr>
      <xdr:spPr>
        <a:xfrm>
          <a:off x="450342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79" name="楕円 378">
          <a:extLst>
            <a:ext uri="{FF2B5EF4-FFF2-40B4-BE49-F238E27FC236}">
              <a16:creationId xmlns:a16="http://schemas.microsoft.com/office/drawing/2014/main" id="{10CB8BFD-218F-4AEB-BAB3-60FF97554AE1}"/>
            </a:ext>
          </a:extLst>
        </xdr:cNvPr>
        <xdr:cNvSpPr/>
      </xdr:nvSpPr>
      <xdr:spPr>
        <a:xfrm>
          <a:off x="3611245" y="128435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0" name="テキスト ボックス 379">
          <a:extLst>
            <a:ext uri="{FF2B5EF4-FFF2-40B4-BE49-F238E27FC236}">
              <a16:creationId xmlns:a16="http://schemas.microsoft.com/office/drawing/2014/main" id="{EBED4BC8-0E7F-4E95-AE31-C3CFD88BF0A4}"/>
            </a:ext>
          </a:extLst>
        </xdr:cNvPr>
        <xdr:cNvSpPr txBox="1"/>
      </xdr:nvSpPr>
      <xdr:spPr>
        <a:xfrm>
          <a:off x="329819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1" name="楕円 380">
          <a:extLst>
            <a:ext uri="{FF2B5EF4-FFF2-40B4-BE49-F238E27FC236}">
              <a16:creationId xmlns:a16="http://schemas.microsoft.com/office/drawing/2014/main" id="{6C657DE1-4759-4763-B806-4DE38277C931}"/>
            </a:ext>
          </a:extLst>
        </xdr:cNvPr>
        <xdr:cNvSpPr/>
      </xdr:nvSpPr>
      <xdr:spPr>
        <a:xfrm>
          <a:off x="2790825" y="1285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2" name="テキスト ボックス 381">
          <a:extLst>
            <a:ext uri="{FF2B5EF4-FFF2-40B4-BE49-F238E27FC236}">
              <a16:creationId xmlns:a16="http://schemas.microsoft.com/office/drawing/2014/main" id="{4F9F5BBF-B305-4672-96D0-9AD22A10024B}"/>
            </a:ext>
          </a:extLst>
        </xdr:cNvPr>
        <xdr:cNvSpPr txBox="1"/>
      </xdr:nvSpPr>
      <xdr:spPr>
        <a:xfrm>
          <a:off x="2494915"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3" name="楕円 382">
          <a:extLst>
            <a:ext uri="{FF2B5EF4-FFF2-40B4-BE49-F238E27FC236}">
              <a16:creationId xmlns:a16="http://schemas.microsoft.com/office/drawing/2014/main" id="{F6BD4D61-C17A-4373-83D6-B368CC0FBC0A}"/>
            </a:ext>
          </a:extLst>
        </xdr:cNvPr>
        <xdr:cNvSpPr/>
      </xdr:nvSpPr>
      <xdr:spPr>
        <a:xfrm>
          <a:off x="1987550" y="1283589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84" name="テキスト ボックス 383">
          <a:extLst>
            <a:ext uri="{FF2B5EF4-FFF2-40B4-BE49-F238E27FC236}">
              <a16:creationId xmlns:a16="http://schemas.microsoft.com/office/drawing/2014/main" id="{F945980C-FE43-47D9-B3A9-4A4CED1CF0B1}"/>
            </a:ext>
          </a:extLst>
        </xdr:cNvPr>
        <xdr:cNvSpPr txBox="1"/>
      </xdr:nvSpPr>
      <xdr:spPr>
        <a:xfrm>
          <a:off x="1674495"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85" name="楕円 384">
          <a:extLst>
            <a:ext uri="{FF2B5EF4-FFF2-40B4-BE49-F238E27FC236}">
              <a16:creationId xmlns:a16="http://schemas.microsoft.com/office/drawing/2014/main" id="{C4FBA69F-8A97-47F2-821E-B7D0F5EA2FA0}"/>
            </a:ext>
          </a:extLst>
        </xdr:cNvPr>
        <xdr:cNvSpPr/>
      </xdr:nvSpPr>
      <xdr:spPr>
        <a:xfrm>
          <a:off x="1167130" y="12896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5AA10560-96F0-42C6-9855-A3B15065DB8F}"/>
            </a:ext>
          </a:extLst>
        </xdr:cNvPr>
        <xdr:cNvSpPr txBox="1"/>
      </xdr:nvSpPr>
      <xdr:spPr>
        <a:xfrm>
          <a:off x="871220" y="1297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9650B6F4-1CBB-479B-BE27-0525DCDF8433}"/>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F49BD2F1-CF81-4047-8796-C6F583714FE0}"/>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EE135D8F-BCD0-42BD-9A20-A6DF5793144B}"/>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9303CC7B-5E0B-4370-85B8-7C529917B3BC}"/>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3A364576-728D-424A-B8C0-300BE629AFAD}"/>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F49BD9A2-7BFF-4952-AC88-CAFB29222581}"/>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810177D1-F491-44E0-BAAD-FB6F36378835}"/>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5CC30C2E-C5F4-4093-8659-A192E4C44699}"/>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A35A5E79-5E62-40B7-AF19-D08D35422FAD}"/>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2540F952-A7A1-4C33-9627-0762023C0476}"/>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D0828F34-E2E0-4CC0-A937-3EDC55CD6CAB}"/>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前年度比４．０ポイント減少し、類似団体平均を０．１ポイント下回った。公債費以外で経常経費に占める割合が大きいのは人件費、繰出金、物件費となっている。今後、適正な水準の維持に努める。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CCAC5BD7-391A-4CE4-A90B-34D718FF92B1}"/>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3BB5B651-3C59-412D-8249-6CD7A56F869E}"/>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338D6586-7A36-4634-837A-3D85F766FC35}"/>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7A094872-9840-44CA-BA36-F183305DC444}"/>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32B07038-833F-43BD-8809-73EA606EF0D3}"/>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29D389E5-F48A-4916-85A1-73CE1D9A1418}"/>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5642AC53-8C88-49D3-8BC1-0011FD215FCD}"/>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8B34DF40-A46D-486D-9837-1B83A9F82755}"/>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A4E65794-0F93-4E19-8886-C170F0357DAD}"/>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6ABF6A61-98E5-4C89-821B-58EA751B4EB4}"/>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B18EC50C-4721-4443-B974-55B299630501}"/>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6D5CCC62-2789-4A44-A322-D9EED42C7F06}"/>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B1EF44E3-AC1D-41DF-8464-C176EDC4C4AC}"/>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B877741B-3F8D-4314-80F7-00FC149D1D00}"/>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3D772580-CB79-4FEC-9DE8-0652D51B672F}"/>
            </a:ext>
          </a:extLst>
        </xdr:cNvPr>
        <xdr:cNvCxnSpPr/>
      </xdr:nvCxnSpPr>
      <xdr:spPr>
        <a:xfrm flipV="1">
          <a:off x="15104110" y="12302998"/>
          <a:ext cx="0"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B09478A1-7979-47AD-983D-892B05E43DF2}"/>
            </a:ext>
          </a:extLst>
        </xdr:cNvPr>
        <xdr:cNvSpPr txBox="1"/>
      </xdr:nvSpPr>
      <xdr:spPr>
        <a:xfrm>
          <a:off x="15177770" y="1350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EC9FCF34-2C5F-4F69-826E-B41369DED63F}"/>
            </a:ext>
          </a:extLst>
        </xdr:cNvPr>
        <xdr:cNvCxnSpPr/>
      </xdr:nvCxnSpPr>
      <xdr:spPr>
        <a:xfrm>
          <a:off x="15015210" y="1353134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A47A88B-607A-4621-898D-3CDE098572EF}"/>
            </a:ext>
          </a:extLst>
        </xdr:cNvPr>
        <xdr:cNvSpPr txBox="1"/>
      </xdr:nvSpPr>
      <xdr:spPr>
        <a:xfrm>
          <a:off x="15177770" y="1205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350EB67-1284-4167-A82B-BE6B6F15C1DD}"/>
            </a:ext>
          </a:extLst>
        </xdr:cNvPr>
        <xdr:cNvCxnSpPr/>
      </xdr:nvCxnSpPr>
      <xdr:spPr>
        <a:xfrm>
          <a:off x="15015210" y="1230299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170435</xdr:rowOff>
    </xdr:from>
    <xdr:to>
      <xdr:col>82</xdr:col>
      <xdr:colOff>107950</xdr:colOff>
      <xdr:row>77</xdr:row>
      <xdr:rowOff>90424</xdr:rowOff>
    </xdr:to>
    <xdr:cxnSp macro="">
      <xdr:nvCxnSpPr>
        <xdr:cNvPr id="417" name="直線コネクタ 416">
          <a:extLst>
            <a:ext uri="{FF2B5EF4-FFF2-40B4-BE49-F238E27FC236}">
              <a16:creationId xmlns:a16="http://schemas.microsoft.com/office/drawing/2014/main" id="{AEF77FF4-5631-4075-A27F-3CBBB16ADEAF}"/>
            </a:ext>
          </a:extLst>
        </xdr:cNvPr>
        <xdr:cNvCxnSpPr/>
      </xdr:nvCxnSpPr>
      <xdr:spPr>
        <a:xfrm flipV="1">
          <a:off x="14334490" y="12911075"/>
          <a:ext cx="7696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444BD988-08A9-4296-B996-A60B6C71B5D4}"/>
            </a:ext>
          </a:extLst>
        </xdr:cNvPr>
        <xdr:cNvSpPr txBox="1"/>
      </xdr:nvSpPr>
      <xdr:spPr>
        <a:xfrm>
          <a:off x="15177770" y="12834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5A805A8A-7669-42E9-8C17-CF56F482BA3D}"/>
            </a:ext>
          </a:extLst>
        </xdr:cNvPr>
        <xdr:cNvSpPr/>
      </xdr:nvSpPr>
      <xdr:spPr>
        <a:xfrm>
          <a:off x="15053310" y="1286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90424</xdr:rowOff>
    </xdr:to>
    <xdr:cxnSp macro="">
      <xdr:nvCxnSpPr>
        <xdr:cNvPr id="420" name="直線コネクタ 419">
          <a:extLst>
            <a:ext uri="{FF2B5EF4-FFF2-40B4-BE49-F238E27FC236}">
              <a16:creationId xmlns:a16="http://schemas.microsoft.com/office/drawing/2014/main" id="{CA371E87-F459-42D4-8D84-E79A934449A8}"/>
            </a:ext>
          </a:extLst>
        </xdr:cNvPr>
        <xdr:cNvCxnSpPr/>
      </xdr:nvCxnSpPr>
      <xdr:spPr>
        <a:xfrm>
          <a:off x="13531215" y="12927838"/>
          <a:ext cx="803275"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E659DF2D-FDF4-47C7-BEB6-B2B623799AAD}"/>
            </a:ext>
          </a:extLst>
        </xdr:cNvPr>
        <xdr:cNvSpPr/>
      </xdr:nvSpPr>
      <xdr:spPr>
        <a:xfrm>
          <a:off x="14283690" y="12823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6134B9DC-581A-4EDD-A758-9980D563F705}"/>
            </a:ext>
          </a:extLst>
        </xdr:cNvPr>
        <xdr:cNvSpPr txBox="1"/>
      </xdr:nvSpPr>
      <xdr:spPr>
        <a:xfrm>
          <a:off x="1398778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101854</xdr:rowOff>
    </xdr:from>
    <xdr:to>
      <xdr:col>73</xdr:col>
      <xdr:colOff>180975</xdr:colOff>
      <xdr:row>77</xdr:row>
      <xdr:rowOff>19558</xdr:rowOff>
    </xdr:to>
    <xdr:cxnSp macro="">
      <xdr:nvCxnSpPr>
        <xdr:cNvPr id="423" name="直線コネクタ 422">
          <a:extLst>
            <a:ext uri="{FF2B5EF4-FFF2-40B4-BE49-F238E27FC236}">
              <a16:creationId xmlns:a16="http://schemas.microsoft.com/office/drawing/2014/main" id="{11023F43-39D3-4786-AC51-5E1E214A9350}"/>
            </a:ext>
          </a:extLst>
        </xdr:cNvPr>
        <xdr:cNvCxnSpPr/>
      </xdr:nvCxnSpPr>
      <xdr:spPr>
        <a:xfrm>
          <a:off x="12710795" y="12842494"/>
          <a:ext cx="82042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DF7497E6-B4A0-46A9-B4BF-C38F112B7E82}"/>
            </a:ext>
          </a:extLst>
        </xdr:cNvPr>
        <xdr:cNvSpPr/>
      </xdr:nvSpPr>
      <xdr:spPr>
        <a:xfrm>
          <a:off x="13480415" y="1278026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5C6249F-CBF3-4548-840F-9F644E2FF121}"/>
            </a:ext>
          </a:extLst>
        </xdr:cNvPr>
        <xdr:cNvSpPr txBox="1"/>
      </xdr:nvSpPr>
      <xdr:spPr>
        <a:xfrm>
          <a:off x="13167360" y="1255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101854</xdr:rowOff>
    </xdr:from>
    <xdr:to>
      <xdr:col>69</xdr:col>
      <xdr:colOff>92075</xdr:colOff>
      <xdr:row>77</xdr:row>
      <xdr:rowOff>53848</xdr:rowOff>
    </xdr:to>
    <xdr:cxnSp macro="">
      <xdr:nvCxnSpPr>
        <xdr:cNvPr id="426" name="直線コネクタ 425">
          <a:extLst>
            <a:ext uri="{FF2B5EF4-FFF2-40B4-BE49-F238E27FC236}">
              <a16:creationId xmlns:a16="http://schemas.microsoft.com/office/drawing/2014/main" id="{E8451A63-5888-4168-9D39-D0438BDF0A19}"/>
            </a:ext>
          </a:extLst>
        </xdr:cNvPr>
        <xdr:cNvCxnSpPr/>
      </xdr:nvCxnSpPr>
      <xdr:spPr>
        <a:xfrm flipV="1">
          <a:off x="11890375" y="12842494"/>
          <a:ext cx="82042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ED2B897F-E469-44A7-9698-9AD830CFD976}"/>
            </a:ext>
          </a:extLst>
        </xdr:cNvPr>
        <xdr:cNvSpPr/>
      </xdr:nvSpPr>
      <xdr:spPr>
        <a:xfrm>
          <a:off x="12659995" y="1274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19E72874-3179-4792-9CEE-8BDD7E14DA4F}"/>
            </a:ext>
          </a:extLst>
        </xdr:cNvPr>
        <xdr:cNvSpPr txBox="1"/>
      </xdr:nvSpPr>
      <xdr:spPr>
        <a:xfrm>
          <a:off x="12364085" y="1252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81143414-FC72-41D8-BC22-389001E7287A}"/>
            </a:ext>
          </a:extLst>
        </xdr:cNvPr>
        <xdr:cNvSpPr/>
      </xdr:nvSpPr>
      <xdr:spPr>
        <a:xfrm>
          <a:off x="11856720" y="127734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3934958-CB9C-40B6-9D95-0894B8CA892D}"/>
            </a:ext>
          </a:extLst>
        </xdr:cNvPr>
        <xdr:cNvSpPr txBox="1"/>
      </xdr:nvSpPr>
      <xdr:spPr>
        <a:xfrm>
          <a:off x="11543665" y="1254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449021B5-5285-4A94-B580-BE7B60A295F1}"/>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20E627F2-350C-4A1B-9BD7-510019BB0544}"/>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30313346-D89B-4865-BE57-03131A9616AE}"/>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25845FC4-7885-426D-9543-620153F32B67}"/>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E3DACB9B-DFA7-463E-86D8-23FB4448917B}"/>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119635</xdr:rowOff>
    </xdr:from>
    <xdr:to>
      <xdr:col>82</xdr:col>
      <xdr:colOff>158750</xdr:colOff>
      <xdr:row>77</xdr:row>
      <xdr:rowOff>49785</xdr:rowOff>
    </xdr:to>
    <xdr:sp macro="" textlink="">
      <xdr:nvSpPr>
        <xdr:cNvPr id="436" name="楕円 435">
          <a:extLst>
            <a:ext uri="{FF2B5EF4-FFF2-40B4-BE49-F238E27FC236}">
              <a16:creationId xmlns:a16="http://schemas.microsoft.com/office/drawing/2014/main" id="{6F79D554-7766-4CEF-AC9E-5B171AAA255C}"/>
            </a:ext>
          </a:extLst>
        </xdr:cNvPr>
        <xdr:cNvSpPr/>
      </xdr:nvSpPr>
      <xdr:spPr>
        <a:xfrm>
          <a:off x="15053310" y="12860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136162</xdr:rowOff>
    </xdr:from>
    <xdr:ext cx="762000" cy="259045"/>
    <xdr:sp macro="" textlink="">
      <xdr:nvSpPr>
        <xdr:cNvPr id="437" name="公債費以外該当値テキスト">
          <a:extLst>
            <a:ext uri="{FF2B5EF4-FFF2-40B4-BE49-F238E27FC236}">
              <a16:creationId xmlns:a16="http://schemas.microsoft.com/office/drawing/2014/main" id="{79A39250-DC67-48F3-BA0F-244D3D8A6A25}"/>
            </a:ext>
          </a:extLst>
        </xdr:cNvPr>
        <xdr:cNvSpPr txBox="1"/>
      </xdr:nvSpPr>
      <xdr:spPr>
        <a:xfrm>
          <a:off x="15177770" y="1270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39624</xdr:rowOff>
    </xdr:from>
    <xdr:to>
      <xdr:col>78</xdr:col>
      <xdr:colOff>120650</xdr:colOff>
      <xdr:row>77</xdr:row>
      <xdr:rowOff>141224</xdr:rowOff>
    </xdr:to>
    <xdr:sp macro="" textlink="">
      <xdr:nvSpPr>
        <xdr:cNvPr id="438" name="楕円 437">
          <a:extLst>
            <a:ext uri="{FF2B5EF4-FFF2-40B4-BE49-F238E27FC236}">
              <a16:creationId xmlns:a16="http://schemas.microsoft.com/office/drawing/2014/main" id="{136810B2-D9C4-449D-9C04-0BFDEA55F41F}"/>
            </a:ext>
          </a:extLst>
        </xdr:cNvPr>
        <xdr:cNvSpPr/>
      </xdr:nvSpPr>
      <xdr:spPr>
        <a:xfrm>
          <a:off x="14283690" y="129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126001</xdr:rowOff>
    </xdr:from>
    <xdr:ext cx="736600" cy="259045"/>
    <xdr:sp macro="" textlink="">
      <xdr:nvSpPr>
        <xdr:cNvPr id="439" name="テキスト ボックス 438">
          <a:extLst>
            <a:ext uri="{FF2B5EF4-FFF2-40B4-BE49-F238E27FC236}">
              <a16:creationId xmlns:a16="http://schemas.microsoft.com/office/drawing/2014/main" id="{484DEEBB-7DFA-4857-9AB1-F97FBFB44242}"/>
            </a:ext>
          </a:extLst>
        </xdr:cNvPr>
        <xdr:cNvSpPr txBox="1"/>
      </xdr:nvSpPr>
      <xdr:spPr>
        <a:xfrm>
          <a:off x="13987780" y="1303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0" name="楕円 439">
          <a:extLst>
            <a:ext uri="{FF2B5EF4-FFF2-40B4-BE49-F238E27FC236}">
              <a16:creationId xmlns:a16="http://schemas.microsoft.com/office/drawing/2014/main" id="{FBE5C6BE-6AAC-40AA-B6EE-10CB13E512C7}"/>
            </a:ext>
          </a:extLst>
        </xdr:cNvPr>
        <xdr:cNvSpPr/>
      </xdr:nvSpPr>
      <xdr:spPr>
        <a:xfrm>
          <a:off x="13480415" y="1288084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1" name="テキスト ボックス 440">
          <a:extLst>
            <a:ext uri="{FF2B5EF4-FFF2-40B4-BE49-F238E27FC236}">
              <a16:creationId xmlns:a16="http://schemas.microsoft.com/office/drawing/2014/main" id="{8524C280-FD5F-4362-AAF2-B458DFFEE432}"/>
            </a:ext>
          </a:extLst>
        </xdr:cNvPr>
        <xdr:cNvSpPr txBox="1"/>
      </xdr:nvSpPr>
      <xdr:spPr>
        <a:xfrm>
          <a:off x="13167360" y="1296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51054</xdr:rowOff>
    </xdr:from>
    <xdr:to>
      <xdr:col>69</xdr:col>
      <xdr:colOff>142875</xdr:colOff>
      <xdr:row>76</xdr:row>
      <xdr:rowOff>152654</xdr:rowOff>
    </xdr:to>
    <xdr:sp macro="" textlink="">
      <xdr:nvSpPr>
        <xdr:cNvPr id="442" name="楕円 441">
          <a:extLst>
            <a:ext uri="{FF2B5EF4-FFF2-40B4-BE49-F238E27FC236}">
              <a16:creationId xmlns:a16="http://schemas.microsoft.com/office/drawing/2014/main" id="{3AF1BE35-10E8-44ED-9788-0E6CC6F937A6}"/>
            </a:ext>
          </a:extLst>
        </xdr:cNvPr>
        <xdr:cNvSpPr/>
      </xdr:nvSpPr>
      <xdr:spPr>
        <a:xfrm>
          <a:off x="12659995" y="127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137431</xdr:rowOff>
    </xdr:from>
    <xdr:ext cx="762000" cy="259045"/>
    <xdr:sp macro="" textlink="">
      <xdr:nvSpPr>
        <xdr:cNvPr id="443" name="テキスト ボックス 442">
          <a:extLst>
            <a:ext uri="{FF2B5EF4-FFF2-40B4-BE49-F238E27FC236}">
              <a16:creationId xmlns:a16="http://schemas.microsoft.com/office/drawing/2014/main" id="{7BE3E420-B3F2-4583-9BB7-009C7F688910}"/>
            </a:ext>
          </a:extLst>
        </xdr:cNvPr>
        <xdr:cNvSpPr txBox="1"/>
      </xdr:nvSpPr>
      <xdr:spPr>
        <a:xfrm>
          <a:off x="12364085" y="128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xdr:rowOff>
    </xdr:from>
    <xdr:to>
      <xdr:col>65</xdr:col>
      <xdr:colOff>53975</xdr:colOff>
      <xdr:row>77</xdr:row>
      <xdr:rowOff>104648</xdr:rowOff>
    </xdr:to>
    <xdr:sp macro="" textlink="">
      <xdr:nvSpPr>
        <xdr:cNvPr id="444" name="楕円 443">
          <a:extLst>
            <a:ext uri="{FF2B5EF4-FFF2-40B4-BE49-F238E27FC236}">
              <a16:creationId xmlns:a16="http://schemas.microsoft.com/office/drawing/2014/main" id="{A0530B83-3F98-4103-B766-B0CCF7C30587}"/>
            </a:ext>
          </a:extLst>
        </xdr:cNvPr>
        <xdr:cNvSpPr/>
      </xdr:nvSpPr>
      <xdr:spPr>
        <a:xfrm>
          <a:off x="11856720" y="1291132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89425</xdr:rowOff>
    </xdr:from>
    <xdr:ext cx="762000" cy="259045"/>
    <xdr:sp macro="" textlink="">
      <xdr:nvSpPr>
        <xdr:cNvPr id="445" name="テキスト ボックス 444">
          <a:extLst>
            <a:ext uri="{FF2B5EF4-FFF2-40B4-BE49-F238E27FC236}">
              <a16:creationId xmlns:a16="http://schemas.microsoft.com/office/drawing/2014/main" id="{44426B7E-415E-4C52-8AC2-A2FF0B558D0C}"/>
            </a:ext>
          </a:extLst>
        </xdr:cNvPr>
        <xdr:cNvSpPr txBox="1"/>
      </xdr:nvSpPr>
      <xdr:spPr>
        <a:xfrm>
          <a:off x="11543665" y="1299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172B43AA-1EE2-47C2-A404-7C80C7E37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5E049CAA-6AA0-4B16-8E73-9D6997C02DEB}"/>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B77AEED4-6B04-4D53-A788-F98767EA8488}"/>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59D8A9F-785A-41C9-8040-2AB1B94A0BA5}"/>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FAC99E74-73DA-4575-AD1A-845F7CF647F9}"/>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8B4A82B7-068E-4A26-B05E-520392467E9E}"/>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980FFE2B-7A2E-48D3-9A2E-49354E6EA2ED}"/>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8D5F457-2D2E-4CEB-A7CA-80F65E5F0211}"/>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E2015853-B282-49E5-960A-644C9311AE27}"/>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F7FC90F-E761-48C9-AAD5-849325F8656B}"/>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D1406D52-0389-4CED-8001-415A0082158F}"/>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C282D2EB-23EF-4BDB-9771-1439296AF19D}"/>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623C6D99-FE44-46D0-B32D-4748BFB25309}"/>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C5BF1EA-91FF-4517-8913-20B8BEB53276}"/>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2570E51-3721-4A35-824F-BFCEE39F8E9F}"/>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5DFD3EFD-6ABD-4000-A67F-682551523A38}"/>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7A91174-9278-4A7E-975A-419349FB46A1}"/>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2E0F7BD0-0FEF-4CBD-B43E-7DCB95441F21}"/>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DBDBDFF-C826-4E52-A9AD-BC3803576C53}"/>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85B7996-641F-4221-A3D4-5708C4740991}"/>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F27FE019-5D00-487C-8767-EC91A6649B59}"/>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11A4BC1-D8A2-4911-97BA-6D26403350CA}"/>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B66B1AB6-70CD-47A0-815A-3FFF6633A9B0}"/>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1E1A947C-32FA-453B-AC2C-184DC0F98333}"/>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A070B45-648D-462E-A2F7-FF88569EDC5E}"/>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65274CDD-A9D6-4652-A118-1B0C5608D261}"/>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E5E3882-A910-491B-8C26-7E2B44FEE620}"/>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ECBA490-8835-4CBB-9AE3-35B58BF8D8CD}"/>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10D40CE-EC4E-4E8C-B0BC-2ECE5B89034A}"/>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444362A6-9AE7-4E0A-809B-A25A8AD6DEF7}"/>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F47A977D-1B1C-4745-A17E-3B12134FE850}"/>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3BF1E486-138E-4506-A35A-F66FE2597A4B}"/>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2F59C472-DD49-437B-AB05-24C3C1C57F4C}"/>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1AE97E17-3F88-4E50-90F2-2EF8DA2DEDD0}"/>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2CDBD9A0-9B53-492A-8281-CDDE8576D103}"/>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A7D174DF-02F3-4D56-98F3-79EBB689E013}"/>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44436BE2-5D27-407A-A15D-0F39F02058CC}"/>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BA905027-D467-45A7-B1B5-6C1F6781F9D3}"/>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5239548A-FA14-4084-A45A-42948D2A01FF}"/>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BB8CA91C-7ABC-4F38-8015-9965C9A15796}"/>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FF7281F0-A0B1-4013-9D39-075C965E84B8}"/>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F43C478A-9719-4D6C-97EA-EEB682DE8DDE}"/>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7839CF49-BF91-4D91-9228-EF935CB445F7}"/>
            </a:ext>
          </a:extLst>
        </xdr:cNvPr>
        <xdr:cNvCxnSpPr/>
      </xdr:nvCxnSpPr>
      <xdr:spPr bwMode="auto">
        <a:xfrm flipV="1">
          <a:off x="4988560" y="2156425"/>
          <a:ext cx="0" cy="11277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2D33A6EC-FD09-4125-99C8-5752FFFD365A}"/>
            </a:ext>
          </a:extLst>
        </xdr:cNvPr>
        <xdr:cNvSpPr txBox="1"/>
      </xdr:nvSpPr>
      <xdr:spPr>
        <a:xfrm>
          <a:off x="5054600" y="325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1BF62EC4-4864-4C67-8431-8E9636BE6A3C}"/>
            </a:ext>
          </a:extLst>
        </xdr:cNvPr>
        <xdr:cNvCxnSpPr/>
      </xdr:nvCxnSpPr>
      <xdr:spPr bwMode="auto">
        <a:xfrm>
          <a:off x="4899660" y="328420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DD7EEEF2-E66D-4D37-B655-F5DAEECC0DD9}"/>
            </a:ext>
          </a:extLst>
        </xdr:cNvPr>
        <xdr:cNvSpPr txBox="1"/>
      </xdr:nvSpPr>
      <xdr:spPr>
        <a:xfrm>
          <a:off x="5054600" y="190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EEC10AAB-3F5E-41B2-80FE-120A68B13B89}"/>
            </a:ext>
          </a:extLst>
        </xdr:cNvPr>
        <xdr:cNvCxnSpPr/>
      </xdr:nvCxnSpPr>
      <xdr:spPr bwMode="auto">
        <a:xfrm>
          <a:off x="4899660" y="215642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88719</xdr:rowOff>
    </xdr:from>
    <xdr:to>
      <xdr:col>29</xdr:col>
      <xdr:colOff>127000</xdr:colOff>
      <xdr:row>18</xdr:row>
      <xdr:rowOff>90453</xdr:rowOff>
    </xdr:to>
    <xdr:cxnSp macro="">
      <xdr:nvCxnSpPr>
        <xdr:cNvPr id="49" name="直線コネクタ 48">
          <a:extLst>
            <a:ext uri="{FF2B5EF4-FFF2-40B4-BE49-F238E27FC236}">
              <a16:creationId xmlns:a16="http://schemas.microsoft.com/office/drawing/2014/main" id="{B53AB5BE-CCD5-4395-819B-718A5438ADFB}"/>
            </a:ext>
          </a:extLst>
        </xdr:cNvPr>
        <xdr:cNvCxnSpPr/>
      </xdr:nvCxnSpPr>
      <xdr:spPr bwMode="auto">
        <a:xfrm>
          <a:off x="4409440" y="3144339"/>
          <a:ext cx="579120" cy="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660302F2-C451-4E46-A635-9545DAE80140}"/>
            </a:ext>
          </a:extLst>
        </xdr:cNvPr>
        <xdr:cNvSpPr txBox="1"/>
      </xdr:nvSpPr>
      <xdr:spPr>
        <a:xfrm>
          <a:off x="5054600" y="2816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BCA7347E-6579-4E1D-A7B9-5F194E79753D}"/>
            </a:ext>
          </a:extLst>
        </xdr:cNvPr>
        <xdr:cNvSpPr/>
      </xdr:nvSpPr>
      <xdr:spPr bwMode="auto">
        <a:xfrm>
          <a:off x="4937760" y="2968082"/>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88719</xdr:rowOff>
    </xdr:from>
    <xdr:to>
      <xdr:col>26</xdr:col>
      <xdr:colOff>50800</xdr:colOff>
      <xdr:row>18</xdr:row>
      <xdr:rowOff>95950</xdr:rowOff>
    </xdr:to>
    <xdr:cxnSp macro="">
      <xdr:nvCxnSpPr>
        <xdr:cNvPr id="52" name="直線コネクタ 51">
          <a:extLst>
            <a:ext uri="{FF2B5EF4-FFF2-40B4-BE49-F238E27FC236}">
              <a16:creationId xmlns:a16="http://schemas.microsoft.com/office/drawing/2014/main" id="{A684E6F9-EC65-41C2-820D-3142116AF591}"/>
            </a:ext>
          </a:extLst>
        </xdr:cNvPr>
        <xdr:cNvCxnSpPr/>
      </xdr:nvCxnSpPr>
      <xdr:spPr bwMode="auto">
        <a:xfrm flipV="1">
          <a:off x="3802380" y="3144339"/>
          <a:ext cx="607060" cy="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C445BC48-A555-477B-93FB-98731B70C333}"/>
            </a:ext>
          </a:extLst>
        </xdr:cNvPr>
        <xdr:cNvSpPr/>
      </xdr:nvSpPr>
      <xdr:spPr bwMode="auto">
        <a:xfrm>
          <a:off x="4358640" y="297263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E6183FBB-7BE1-43D3-844E-5D5BD5751698}"/>
            </a:ext>
          </a:extLst>
        </xdr:cNvPr>
        <xdr:cNvSpPr txBox="1"/>
      </xdr:nvSpPr>
      <xdr:spPr>
        <a:xfrm>
          <a:off x="4074160" y="2745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95950</xdr:rowOff>
    </xdr:from>
    <xdr:to>
      <xdr:col>22</xdr:col>
      <xdr:colOff>114300</xdr:colOff>
      <xdr:row>18</xdr:row>
      <xdr:rowOff>98021</xdr:rowOff>
    </xdr:to>
    <xdr:cxnSp macro="">
      <xdr:nvCxnSpPr>
        <xdr:cNvPr id="55" name="直線コネクタ 54">
          <a:extLst>
            <a:ext uri="{FF2B5EF4-FFF2-40B4-BE49-F238E27FC236}">
              <a16:creationId xmlns:a16="http://schemas.microsoft.com/office/drawing/2014/main" id="{55EAFCBC-9089-494A-B024-87E54B2F135E}"/>
            </a:ext>
          </a:extLst>
        </xdr:cNvPr>
        <xdr:cNvCxnSpPr/>
      </xdr:nvCxnSpPr>
      <xdr:spPr bwMode="auto">
        <a:xfrm flipV="1">
          <a:off x="3187700" y="3151570"/>
          <a:ext cx="614680" cy="2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CCF17865-197D-41F0-9399-3965A902A140}"/>
            </a:ext>
          </a:extLst>
        </xdr:cNvPr>
        <xdr:cNvSpPr/>
      </xdr:nvSpPr>
      <xdr:spPr bwMode="auto">
        <a:xfrm>
          <a:off x="3751580" y="2976799"/>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D5994BE1-CB25-4BC3-A634-F5D64F8ABB10}"/>
            </a:ext>
          </a:extLst>
        </xdr:cNvPr>
        <xdr:cNvSpPr txBox="1"/>
      </xdr:nvSpPr>
      <xdr:spPr>
        <a:xfrm>
          <a:off x="3467100" y="274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98021</xdr:rowOff>
    </xdr:from>
    <xdr:to>
      <xdr:col>18</xdr:col>
      <xdr:colOff>177800</xdr:colOff>
      <xdr:row>18</xdr:row>
      <xdr:rowOff>124565</xdr:rowOff>
    </xdr:to>
    <xdr:cxnSp macro="">
      <xdr:nvCxnSpPr>
        <xdr:cNvPr id="58" name="直線コネクタ 57">
          <a:extLst>
            <a:ext uri="{FF2B5EF4-FFF2-40B4-BE49-F238E27FC236}">
              <a16:creationId xmlns:a16="http://schemas.microsoft.com/office/drawing/2014/main" id="{E31D6197-B295-42C6-86D3-5ABABB01C4A4}"/>
            </a:ext>
          </a:extLst>
        </xdr:cNvPr>
        <xdr:cNvCxnSpPr/>
      </xdr:nvCxnSpPr>
      <xdr:spPr bwMode="auto">
        <a:xfrm flipV="1">
          <a:off x="2565400" y="3153641"/>
          <a:ext cx="622300" cy="2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AD74A3A1-163D-4751-A361-DDE8CCE30A7F}"/>
            </a:ext>
          </a:extLst>
        </xdr:cNvPr>
        <xdr:cNvSpPr/>
      </xdr:nvSpPr>
      <xdr:spPr bwMode="auto">
        <a:xfrm>
          <a:off x="3144520" y="298697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2B7A22B1-730E-4795-B9EC-0808FC497C82}"/>
            </a:ext>
          </a:extLst>
        </xdr:cNvPr>
        <xdr:cNvSpPr txBox="1"/>
      </xdr:nvSpPr>
      <xdr:spPr>
        <a:xfrm>
          <a:off x="2852420" y="27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393C738-6849-4726-9086-32A62A0E7053}"/>
            </a:ext>
          </a:extLst>
        </xdr:cNvPr>
        <xdr:cNvSpPr/>
      </xdr:nvSpPr>
      <xdr:spPr bwMode="auto">
        <a:xfrm>
          <a:off x="2514600" y="298895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DB43B247-1373-4857-9F54-F181B6944BCE}"/>
            </a:ext>
          </a:extLst>
        </xdr:cNvPr>
        <xdr:cNvSpPr txBox="1"/>
      </xdr:nvSpPr>
      <xdr:spPr>
        <a:xfrm>
          <a:off x="2230120" y="276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9034465C-0A5E-4BC6-B0C3-C45834FE124B}"/>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4B80C50-D092-4826-BAEF-A3769E2FA272}"/>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6BD57ED3-F23F-4711-AE5B-2B32F2550EA3}"/>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FC346A15-81D8-4ED3-B75B-0656EF736991}"/>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9C8B978C-FD9B-4049-A1D9-ED768B251618}"/>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39653</xdr:rowOff>
    </xdr:from>
    <xdr:to>
      <xdr:col>29</xdr:col>
      <xdr:colOff>177800</xdr:colOff>
      <xdr:row>18</xdr:row>
      <xdr:rowOff>141253</xdr:rowOff>
    </xdr:to>
    <xdr:sp macro="" textlink="">
      <xdr:nvSpPr>
        <xdr:cNvPr id="68" name="楕円 67">
          <a:extLst>
            <a:ext uri="{FF2B5EF4-FFF2-40B4-BE49-F238E27FC236}">
              <a16:creationId xmlns:a16="http://schemas.microsoft.com/office/drawing/2014/main" id="{4671E2EF-514C-40D8-9D92-40F590CE893E}"/>
            </a:ext>
          </a:extLst>
        </xdr:cNvPr>
        <xdr:cNvSpPr/>
      </xdr:nvSpPr>
      <xdr:spPr bwMode="auto">
        <a:xfrm>
          <a:off x="4937760" y="3095273"/>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11730</xdr:rowOff>
    </xdr:from>
    <xdr:ext cx="762000" cy="259045"/>
    <xdr:sp macro="" textlink="">
      <xdr:nvSpPr>
        <xdr:cNvPr id="69" name="人口1人当たり決算額の推移該当値テキスト130">
          <a:extLst>
            <a:ext uri="{FF2B5EF4-FFF2-40B4-BE49-F238E27FC236}">
              <a16:creationId xmlns:a16="http://schemas.microsoft.com/office/drawing/2014/main" id="{A440CE79-C6D3-422F-A570-2063D48682D0}"/>
            </a:ext>
          </a:extLst>
        </xdr:cNvPr>
        <xdr:cNvSpPr txBox="1"/>
      </xdr:nvSpPr>
      <xdr:spPr>
        <a:xfrm>
          <a:off x="5054600" y="30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37919</xdr:rowOff>
    </xdr:from>
    <xdr:to>
      <xdr:col>26</xdr:col>
      <xdr:colOff>101600</xdr:colOff>
      <xdr:row>18</xdr:row>
      <xdr:rowOff>139519</xdr:rowOff>
    </xdr:to>
    <xdr:sp macro="" textlink="">
      <xdr:nvSpPr>
        <xdr:cNvPr id="70" name="楕円 69">
          <a:extLst>
            <a:ext uri="{FF2B5EF4-FFF2-40B4-BE49-F238E27FC236}">
              <a16:creationId xmlns:a16="http://schemas.microsoft.com/office/drawing/2014/main" id="{517CE762-79CB-4656-8469-2CD1D9089158}"/>
            </a:ext>
          </a:extLst>
        </xdr:cNvPr>
        <xdr:cNvSpPr/>
      </xdr:nvSpPr>
      <xdr:spPr bwMode="auto">
        <a:xfrm>
          <a:off x="4358640" y="309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124296</xdr:rowOff>
    </xdr:from>
    <xdr:ext cx="736600" cy="259045"/>
    <xdr:sp macro="" textlink="">
      <xdr:nvSpPr>
        <xdr:cNvPr id="71" name="テキスト ボックス 70">
          <a:extLst>
            <a:ext uri="{FF2B5EF4-FFF2-40B4-BE49-F238E27FC236}">
              <a16:creationId xmlns:a16="http://schemas.microsoft.com/office/drawing/2014/main" id="{4EEE7FD7-07F8-42C1-B0B0-F1C8BE8353DF}"/>
            </a:ext>
          </a:extLst>
        </xdr:cNvPr>
        <xdr:cNvSpPr txBox="1"/>
      </xdr:nvSpPr>
      <xdr:spPr>
        <a:xfrm>
          <a:off x="4074160" y="317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45150</xdr:rowOff>
    </xdr:from>
    <xdr:to>
      <xdr:col>22</xdr:col>
      <xdr:colOff>165100</xdr:colOff>
      <xdr:row>18</xdr:row>
      <xdr:rowOff>146750</xdr:rowOff>
    </xdr:to>
    <xdr:sp macro="" textlink="">
      <xdr:nvSpPr>
        <xdr:cNvPr id="72" name="楕円 71">
          <a:extLst>
            <a:ext uri="{FF2B5EF4-FFF2-40B4-BE49-F238E27FC236}">
              <a16:creationId xmlns:a16="http://schemas.microsoft.com/office/drawing/2014/main" id="{104CE652-23E8-4E49-A482-D54783AC6E9D}"/>
            </a:ext>
          </a:extLst>
        </xdr:cNvPr>
        <xdr:cNvSpPr/>
      </xdr:nvSpPr>
      <xdr:spPr bwMode="auto">
        <a:xfrm>
          <a:off x="3751580" y="3100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131527</xdr:rowOff>
    </xdr:from>
    <xdr:ext cx="762000" cy="259045"/>
    <xdr:sp macro="" textlink="">
      <xdr:nvSpPr>
        <xdr:cNvPr id="73" name="テキスト ボックス 72">
          <a:extLst>
            <a:ext uri="{FF2B5EF4-FFF2-40B4-BE49-F238E27FC236}">
              <a16:creationId xmlns:a16="http://schemas.microsoft.com/office/drawing/2014/main" id="{E49DD849-E309-42C1-9713-B3A4D0180750}"/>
            </a:ext>
          </a:extLst>
        </xdr:cNvPr>
        <xdr:cNvSpPr txBox="1"/>
      </xdr:nvSpPr>
      <xdr:spPr>
        <a:xfrm>
          <a:off x="3467100" y="318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47221</xdr:rowOff>
    </xdr:from>
    <xdr:to>
      <xdr:col>19</xdr:col>
      <xdr:colOff>38100</xdr:colOff>
      <xdr:row>18</xdr:row>
      <xdr:rowOff>148821</xdr:rowOff>
    </xdr:to>
    <xdr:sp macro="" textlink="">
      <xdr:nvSpPr>
        <xdr:cNvPr id="74" name="楕円 73">
          <a:extLst>
            <a:ext uri="{FF2B5EF4-FFF2-40B4-BE49-F238E27FC236}">
              <a16:creationId xmlns:a16="http://schemas.microsoft.com/office/drawing/2014/main" id="{57CAFB14-D81B-4B4D-ACBE-337CCB6D34D4}"/>
            </a:ext>
          </a:extLst>
        </xdr:cNvPr>
        <xdr:cNvSpPr/>
      </xdr:nvSpPr>
      <xdr:spPr bwMode="auto">
        <a:xfrm>
          <a:off x="3144520" y="3102841"/>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133598</xdr:rowOff>
    </xdr:from>
    <xdr:ext cx="762000" cy="259045"/>
    <xdr:sp macro="" textlink="">
      <xdr:nvSpPr>
        <xdr:cNvPr id="75" name="テキスト ボックス 74">
          <a:extLst>
            <a:ext uri="{FF2B5EF4-FFF2-40B4-BE49-F238E27FC236}">
              <a16:creationId xmlns:a16="http://schemas.microsoft.com/office/drawing/2014/main" id="{1CAAF0BD-E1B8-4842-A0BE-6B693DEE5A94}"/>
            </a:ext>
          </a:extLst>
        </xdr:cNvPr>
        <xdr:cNvSpPr txBox="1"/>
      </xdr:nvSpPr>
      <xdr:spPr>
        <a:xfrm>
          <a:off x="2852420" y="318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73765</xdr:rowOff>
    </xdr:from>
    <xdr:to>
      <xdr:col>15</xdr:col>
      <xdr:colOff>101600</xdr:colOff>
      <xdr:row>19</xdr:row>
      <xdr:rowOff>3915</xdr:rowOff>
    </xdr:to>
    <xdr:sp macro="" textlink="">
      <xdr:nvSpPr>
        <xdr:cNvPr id="76" name="楕円 75">
          <a:extLst>
            <a:ext uri="{FF2B5EF4-FFF2-40B4-BE49-F238E27FC236}">
              <a16:creationId xmlns:a16="http://schemas.microsoft.com/office/drawing/2014/main" id="{DD5FB7B8-D046-4E08-8BD4-08527203539A}"/>
            </a:ext>
          </a:extLst>
        </xdr:cNvPr>
        <xdr:cNvSpPr/>
      </xdr:nvSpPr>
      <xdr:spPr bwMode="auto">
        <a:xfrm>
          <a:off x="2514600" y="312938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160142</xdr:rowOff>
    </xdr:from>
    <xdr:ext cx="762000" cy="259045"/>
    <xdr:sp macro="" textlink="">
      <xdr:nvSpPr>
        <xdr:cNvPr id="77" name="テキスト ボックス 76">
          <a:extLst>
            <a:ext uri="{FF2B5EF4-FFF2-40B4-BE49-F238E27FC236}">
              <a16:creationId xmlns:a16="http://schemas.microsoft.com/office/drawing/2014/main" id="{E9FC3B96-2185-41E9-8AB2-03BE580721E4}"/>
            </a:ext>
          </a:extLst>
        </xdr:cNvPr>
        <xdr:cNvSpPr txBox="1"/>
      </xdr:nvSpPr>
      <xdr:spPr>
        <a:xfrm>
          <a:off x="2230120" y="321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228092B0-F024-420E-BCB0-A07A3CA2AD7C}"/>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736DE0F5-D82A-428F-A6AE-01EB3E9E0489}"/>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90673886-ECF8-41A1-A246-E7EA974C4D2B}"/>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7E6E8FEB-E241-4B90-B672-0AA580E33151}"/>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3CC7CE83-9952-4F63-8D1C-0E68179D05CA}"/>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129AF50F-F946-4B6A-8CAB-5EDED5827D68}"/>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A5501C5D-EE9A-43C2-8A35-A2333FF61BE8}"/>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AC4E9F00-0B92-448A-BE3E-0A7DC9DE9FE5}"/>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264BDBD2-4840-460F-A89E-3702654ABDFB}"/>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66226D85-A319-45A7-9013-2E097FAB5030}"/>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87E3D105-8031-4FB6-92C4-C9D9D629CC04}"/>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5585FF10-10FB-4364-8A1F-6471E0B2B633}"/>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35FA8202-EFBD-4A28-AE3A-3AA5130EA409}"/>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A29A771-BC2F-481B-AEEC-07BA578EBD02}"/>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D545226D-7450-4A2D-81C7-A7569A8FF5E7}"/>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6ACA2EA1-83F3-4D3D-8109-9BB3F84E8F75}"/>
            </a:ext>
          </a:extLst>
        </xdr:cNvPr>
        <xdr:cNvCxnSpPr/>
      </xdr:nvCxnSpPr>
      <xdr:spPr bwMode="auto">
        <a:xfrm>
          <a:off x="1907540" y="73355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9FD239F3-9391-4A7D-A3AD-9EFDB0E0904C}"/>
            </a:ext>
          </a:extLst>
        </xdr:cNvPr>
        <xdr:cNvCxnSpPr/>
      </xdr:nvCxnSpPr>
      <xdr:spPr bwMode="auto">
        <a:xfrm>
          <a:off x="1907540" y="68821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FE91DB3-B75B-48BC-9C80-CB7F7543141C}"/>
            </a:ext>
          </a:extLst>
        </xdr:cNvPr>
        <xdr:cNvSpPr txBox="1"/>
      </xdr:nvSpPr>
      <xdr:spPr>
        <a:xfrm>
          <a:off x="1224280"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9BE4A7E6-7F4F-4099-9FA9-593597A68082}"/>
            </a:ext>
          </a:extLst>
        </xdr:cNvPr>
        <xdr:cNvCxnSpPr/>
      </xdr:nvCxnSpPr>
      <xdr:spPr bwMode="auto">
        <a:xfrm>
          <a:off x="1907540" y="64249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EA01EBF5-6076-4AB7-ADC7-C5CA2B34D45C}"/>
            </a:ext>
          </a:extLst>
        </xdr:cNvPr>
        <xdr:cNvSpPr txBox="1"/>
      </xdr:nvSpPr>
      <xdr:spPr>
        <a:xfrm>
          <a:off x="1224280" y="62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1DADC8DB-02B0-4A06-BA16-7535ADE18397}"/>
            </a:ext>
          </a:extLst>
        </xdr:cNvPr>
        <xdr:cNvCxnSpPr/>
      </xdr:nvCxnSpPr>
      <xdr:spPr bwMode="auto">
        <a:xfrm>
          <a:off x="1907540" y="59677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1A942B60-77DE-4A0C-A1A4-0DBC4C429E04}"/>
            </a:ext>
          </a:extLst>
        </xdr:cNvPr>
        <xdr:cNvSpPr txBox="1"/>
      </xdr:nvSpPr>
      <xdr:spPr>
        <a:xfrm>
          <a:off x="122428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66975249-F021-439B-A658-870CFDC6687C}"/>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871F5254-4BA9-4154-9FF1-779EE9809761}"/>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31A1978-0B05-4EBD-A00C-2F613BD73EBF}"/>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34D45CF3-CF30-405D-8C23-DC79B2D372BC}"/>
            </a:ext>
          </a:extLst>
        </xdr:cNvPr>
        <xdr:cNvCxnSpPr/>
      </xdr:nvCxnSpPr>
      <xdr:spPr bwMode="auto">
        <a:xfrm flipV="1">
          <a:off x="4988560" y="6061556"/>
          <a:ext cx="0" cy="990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F1605DB9-96AC-4089-97A6-FC49442B1BB2}"/>
            </a:ext>
          </a:extLst>
        </xdr:cNvPr>
        <xdr:cNvSpPr txBox="1"/>
      </xdr:nvSpPr>
      <xdr:spPr>
        <a:xfrm>
          <a:off x="5054600" y="702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9EB95B24-1702-4FD6-9A85-E62EDB2D808D}"/>
            </a:ext>
          </a:extLst>
        </xdr:cNvPr>
        <xdr:cNvCxnSpPr/>
      </xdr:nvCxnSpPr>
      <xdr:spPr bwMode="auto">
        <a:xfrm>
          <a:off x="4899660" y="705165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C593B7D3-D6BA-4C22-B887-40240AE9DA36}"/>
            </a:ext>
          </a:extLst>
        </xdr:cNvPr>
        <xdr:cNvSpPr txBox="1"/>
      </xdr:nvSpPr>
      <xdr:spPr>
        <a:xfrm>
          <a:off x="5054600" y="58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523F6853-B230-4EEE-BA8B-B10829C9AE33}"/>
            </a:ext>
          </a:extLst>
        </xdr:cNvPr>
        <xdr:cNvCxnSpPr/>
      </xdr:nvCxnSpPr>
      <xdr:spPr bwMode="auto">
        <a:xfrm>
          <a:off x="4899660" y="6061556"/>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188722</xdr:rowOff>
    </xdr:from>
    <xdr:to>
      <xdr:col>29</xdr:col>
      <xdr:colOff>127000</xdr:colOff>
      <xdr:row>35</xdr:row>
      <xdr:rowOff>246091</xdr:rowOff>
    </xdr:to>
    <xdr:cxnSp macro="">
      <xdr:nvCxnSpPr>
        <xdr:cNvPr id="108" name="直線コネクタ 107">
          <a:extLst>
            <a:ext uri="{FF2B5EF4-FFF2-40B4-BE49-F238E27FC236}">
              <a16:creationId xmlns:a16="http://schemas.microsoft.com/office/drawing/2014/main" id="{68D69F91-B99A-4800-B409-A09F647A1D62}"/>
            </a:ext>
          </a:extLst>
        </xdr:cNvPr>
        <xdr:cNvCxnSpPr/>
      </xdr:nvCxnSpPr>
      <xdr:spPr bwMode="auto">
        <a:xfrm>
          <a:off x="4409440" y="6658102"/>
          <a:ext cx="579120" cy="57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C4FCA24F-7763-4172-95DB-F2F5619BBBC9}"/>
            </a:ext>
          </a:extLst>
        </xdr:cNvPr>
        <xdr:cNvSpPr txBox="1"/>
      </xdr:nvSpPr>
      <xdr:spPr>
        <a:xfrm>
          <a:off x="5054600" y="648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55CF5F78-E038-4F5A-86C9-29185CB57071}"/>
            </a:ext>
          </a:extLst>
        </xdr:cNvPr>
        <xdr:cNvSpPr/>
      </xdr:nvSpPr>
      <xdr:spPr bwMode="auto">
        <a:xfrm>
          <a:off x="4937760" y="6635141"/>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188722</xdr:rowOff>
    </xdr:from>
    <xdr:to>
      <xdr:col>26</xdr:col>
      <xdr:colOff>50800</xdr:colOff>
      <xdr:row>35</xdr:row>
      <xdr:rowOff>192705</xdr:rowOff>
    </xdr:to>
    <xdr:cxnSp macro="">
      <xdr:nvCxnSpPr>
        <xdr:cNvPr id="111" name="直線コネクタ 110">
          <a:extLst>
            <a:ext uri="{FF2B5EF4-FFF2-40B4-BE49-F238E27FC236}">
              <a16:creationId xmlns:a16="http://schemas.microsoft.com/office/drawing/2014/main" id="{D90B1677-889A-461A-A4A2-AAB7CDBC13F4}"/>
            </a:ext>
          </a:extLst>
        </xdr:cNvPr>
        <xdr:cNvCxnSpPr/>
      </xdr:nvCxnSpPr>
      <xdr:spPr bwMode="auto">
        <a:xfrm flipV="1">
          <a:off x="3802380" y="6658102"/>
          <a:ext cx="607060" cy="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15A8B24E-FD16-409C-94B9-942B12A3608D}"/>
            </a:ext>
          </a:extLst>
        </xdr:cNvPr>
        <xdr:cNvSpPr/>
      </xdr:nvSpPr>
      <xdr:spPr bwMode="auto">
        <a:xfrm>
          <a:off x="4358640" y="663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5AC82F27-C2B6-4E6C-B5B0-5AAEAECAF072}"/>
            </a:ext>
          </a:extLst>
        </xdr:cNvPr>
        <xdr:cNvSpPr txBox="1"/>
      </xdr:nvSpPr>
      <xdr:spPr>
        <a:xfrm>
          <a:off x="4074160" y="67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192705</xdr:rowOff>
    </xdr:from>
    <xdr:to>
      <xdr:col>22</xdr:col>
      <xdr:colOff>114300</xdr:colOff>
      <xdr:row>35</xdr:row>
      <xdr:rowOff>207851</xdr:rowOff>
    </xdr:to>
    <xdr:cxnSp macro="">
      <xdr:nvCxnSpPr>
        <xdr:cNvPr id="114" name="直線コネクタ 113">
          <a:extLst>
            <a:ext uri="{FF2B5EF4-FFF2-40B4-BE49-F238E27FC236}">
              <a16:creationId xmlns:a16="http://schemas.microsoft.com/office/drawing/2014/main" id="{36405BA4-2A59-4FD1-8470-82BD9BC30378}"/>
            </a:ext>
          </a:extLst>
        </xdr:cNvPr>
        <xdr:cNvCxnSpPr/>
      </xdr:nvCxnSpPr>
      <xdr:spPr bwMode="auto">
        <a:xfrm flipV="1">
          <a:off x="3187700" y="6662085"/>
          <a:ext cx="614680" cy="1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6E00D5F7-A58C-49F7-8D99-878A3BD807A2}"/>
            </a:ext>
          </a:extLst>
        </xdr:cNvPr>
        <xdr:cNvSpPr/>
      </xdr:nvSpPr>
      <xdr:spPr bwMode="auto">
        <a:xfrm>
          <a:off x="3751580" y="663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2BB4AF61-BBE1-4FF2-8180-8ACDC7093C27}"/>
            </a:ext>
          </a:extLst>
        </xdr:cNvPr>
        <xdr:cNvSpPr txBox="1"/>
      </xdr:nvSpPr>
      <xdr:spPr>
        <a:xfrm>
          <a:off x="3467100" y="672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207851</xdr:rowOff>
    </xdr:from>
    <xdr:to>
      <xdr:col>18</xdr:col>
      <xdr:colOff>177800</xdr:colOff>
      <xdr:row>35</xdr:row>
      <xdr:rowOff>209466</xdr:rowOff>
    </xdr:to>
    <xdr:cxnSp macro="">
      <xdr:nvCxnSpPr>
        <xdr:cNvPr id="117" name="直線コネクタ 116">
          <a:extLst>
            <a:ext uri="{FF2B5EF4-FFF2-40B4-BE49-F238E27FC236}">
              <a16:creationId xmlns:a16="http://schemas.microsoft.com/office/drawing/2014/main" id="{43239863-979F-4C90-8726-EFB47F6B65D8}"/>
            </a:ext>
          </a:extLst>
        </xdr:cNvPr>
        <xdr:cNvCxnSpPr/>
      </xdr:nvCxnSpPr>
      <xdr:spPr bwMode="auto">
        <a:xfrm flipV="1">
          <a:off x="2565400" y="6677231"/>
          <a:ext cx="622300" cy="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E0C77373-A013-4B89-8D85-537B6AB9EA3E}"/>
            </a:ext>
          </a:extLst>
        </xdr:cNvPr>
        <xdr:cNvSpPr/>
      </xdr:nvSpPr>
      <xdr:spPr bwMode="auto">
        <a:xfrm>
          <a:off x="3144520" y="6637756"/>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F22808D8-AA2A-4C0A-8100-63F36096259C}"/>
            </a:ext>
          </a:extLst>
        </xdr:cNvPr>
        <xdr:cNvSpPr txBox="1"/>
      </xdr:nvSpPr>
      <xdr:spPr>
        <a:xfrm>
          <a:off x="2852420" y="672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D7535E16-7E6B-4AE6-BD70-252C553739E2}"/>
            </a:ext>
          </a:extLst>
        </xdr:cNvPr>
        <xdr:cNvSpPr/>
      </xdr:nvSpPr>
      <xdr:spPr bwMode="auto">
        <a:xfrm>
          <a:off x="2514600" y="662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D08D0EE9-34CE-47F1-B84D-7BE41B91366A}"/>
            </a:ext>
          </a:extLst>
        </xdr:cNvPr>
        <xdr:cNvSpPr txBox="1"/>
      </xdr:nvSpPr>
      <xdr:spPr>
        <a:xfrm>
          <a:off x="2230120" y="639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6D5283F2-64E3-4C0A-B1A2-DDA8F0DAEE37}"/>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305EE835-8848-4D55-B59C-46893D47DF80}"/>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E782FD40-C22C-44DD-9043-D944B7DA3B58}"/>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3DA7470D-51C5-4871-A1C1-66CC5EA46611}"/>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5F937994-1B02-42D7-9C3C-863CDD42B19C}"/>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195291</xdr:rowOff>
    </xdr:from>
    <xdr:to>
      <xdr:col>29</xdr:col>
      <xdr:colOff>177800</xdr:colOff>
      <xdr:row>35</xdr:row>
      <xdr:rowOff>296891</xdr:rowOff>
    </xdr:to>
    <xdr:sp macro="" textlink="">
      <xdr:nvSpPr>
        <xdr:cNvPr id="127" name="楕円 126">
          <a:extLst>
            <a:ext uri="{FF2B5EF4-FFF2-40B4-BE49-F238E27FC236}">
              <a16:creationId xmlns:a16="http://schemas.microsoft.com/office/drawing/2014/main" id="{906B8D9C-D3BC-4714-9655-39CC7BF15F4C}"/>
            </a:ext>
          </a:extLst>
        </xdr:cNvPr>
        <xdr:cNvSpPr/>
      </xdr:nvSpPr>
      <xdr:spPr bwMode="auto">
        <a:xfrm>
          <a:off x="4937760" y="6664671"/>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167368</xdr:rowOff>
    </xdr:from>
    <xdr:ext cx="762000" cy="259045"/>
    <xdr:sp macro="" textlink="">
      <xdr:nvSpPr>
        <xdr:cNvPr id="128" name="人口1人当たり決算額の推移該当値テキスト445">
          <a:extLst>
            <a:ext uri="{FF2B5EF4-FFF2-40B4-BE49-F238E27FC236}">
              <a16:creationId xmlns:a16="http://schemas.microsoft.com/office/drawing/2014/main" id="{2ACF8CBF-7124-4560-9208-26FBC50E3F45}"/>
            </a:ext>
          </a:extLst>
        </xdr:cNvPr>
        <xdr:cNvSpPr txBox="1"/>
      </xdr:nvSpPr>
      <xdr:spPr>
        <a:xfrm>
          <a:off x="5054600" y="663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137922</xdr:rowOff>
    </xdr:from>
    <xdr:to>
      <xdr:col>26</xdr:col>
      <xdr:colOff>101600</xdr:colOff>
      <xdr:row>35</xdr:row>
      <xdr:rowOff>239522</xdr:rowOff>
    </xdr:to>
    <xdr:sp macro="" textlink="">
      <xdr:nvSpPr>
        <xdr:cNvPr id="129" name="楕円 128">
          <a:extLst>
            <a:ext uri="{FF2B5EF4-FFF2-40B4-BE49-F238E27FC236}">
              <a16:creationId xmlns:a16="http://schemas.microsoft.com/office/drawing/2014/main" id="{3E5EC9BD-AD76-4BC3-BBC3-C4059BE388F7}"/>
            </a:ext>
          </a:extLst>
        </xdr:cNvPr>
        <xdr:cNvSpPr/>
      </xdr:nvSpPr>
      <xdr:spPr bwMode="auto">
        <a:xfrm>
          <a:off x="4358640" y="6607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249699</xdr:rowOff>
    </xdr:from>
    <xdr:ext cx="736600" cy="259045"/>
    <xdr:sp macro="" textlink="">
      <xdr:nvSpPr>
        <xdr:cNvPr id="130" name="テキスト ボックス 129">
          <a:extLst>
            <a:ext uri="{FF2B5EF4-FFF2-40B4-BE49-F238E27FC236}">
              <a16:creationId xmlns:a16="http://schemas.microsoft.com/office/drawing/2014/main" id="{77E304EB-D872-4F29-B30A-8BC9741E263B}"/>
            </a:ext>
          </a:extLst>
        </xdr:cNvPr>
        <xdr:cNvSpPr txBox="1"/>
      </xdr:nvSpPr>
      <xdr:spPr>
        <a:xfrm>
          <a:off x="4074160" y="637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141905</xdr:rowOff>
    </xdr:from>
    <xdr:to>
      <xdr:col>22</xdr:col>
      <xdr:colOff>165100</xdr:colOff>
      <xdr:row>35</xdr:row>
      <xdr:rowOff>243505</xdr:rowOff>
    </xdr:to>
    <xdr:sp macro="" textlink="">
      <xdr:nvSpPr>
        <xdr:cNvPr id="131" name="楕円 130">
          <a:extLst>
            <a:ext uri="{FF2B5EF4-FFF2-40B4-BE49-F238E27FC236}">
              <a16:creationId xmlns:a16="http://schemas.microsoft.com/office/drawing/2014/main" id="{359EE537-4525-411B-AF55-E2BBDF7474BD}"/>
            </a:ext>
          </a:extLst>
        </xdr:cNvPr>
        <xdr:cNvSpPr/>
      </xdr:nvSpPr>
      <xdr:spPr bwMode="auto">
        <a:xfrm>
          <a:off x="3751580" y="661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253682</xdr:rowOff>
    </xdr:from>
    <xdr:ext cx="762000" cy="259045"/>
    <xdr:sp macro="" textlink="">
      <xdr:nvSpPr>
        <xdr:cNvPr id="132" name="テキスト ボックス 131">
          <a:extLst>
            <a:ext uri="{FF2B5EF4-FFF2-40B4-BE49-F238E27FC236}">
              <a16:creationId xmlns:a16="http://schemas.microsoft.com/office/drawing/2014/main" id="{C95F663C-931F-4647-8AF3-7693EAF6B474}"/>
            </a:ext>
          </a:extLst>
        </xdr:cNvPr>
        <xdr:cNvSpPr txBox="1"/>
      </xdr:nvSpPr>
      <xdr:spPr>
        <a:xfrm>
          <a:off x="3467100" y="638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157051</xdr:rowOff>
    </xdr:from>
    <xdr:to>
      <xdr:col>19</xdr:col>
      <xdr:colOff>38100</xdr:colOff>
      <xdr:row>35</xdr:row>
      <xdr:rowOff>258651</xdr:rowOff>
    </xdr:to>
    <xdr:sp macro="" textlink="">
      <xdr:nvSpPr>
        <xdr:cNvPr id="133" name="楕円 132">
          <a:extLst>
            <a:ext uri="{FF2B5EF4-FFF2-40B4-BE49-F238E27FC236}">
              <a16:creationId xmlns:a16="http://schemas.microsoft.com/office/drawing/2014/main" id="{02A8872E-4893-4131-BFB3-E6B161A7959F}"/>
            </a:ext>
          </a:extLst>
        </xdr:cNvPr>
        <xdr:cNvSpPr/>
      </xdr:nvSpPr>
      <xdr:spPr bwMode="auto">
        <a:xfrm>
          <a:off x="3144520" y="6626431"/>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268828</xdr:rowOff>
    </xdr:from>
    <xdr:ext cx="762000" cy="259045"/>
    <xdr:sp macro="" textlink="">
      <xdr:nvSpPr>
        <xdr:cNvPr id="134" name="テキスト ボックス 133">
          <a:extLst>
            <a:ext uri="{FF2B5EF4-FFF2-40B4-BE49-F238E27FC236}">
              <a16:creationId xmlns:a16="http://schemas.microsoft.com/office/drawing/2014/main" id="{065AFA8B-375B-450C-9240-F539BF26AA80}"/>
            </a:ext>
          </a:extLst>
        </xdr:cNvPr>
        <xdr:cNvSpPr txBox="1"/>
      </xdr:nvSpPr>
      <xdr:spPr>
        <a:xfrm>
          <a:off x="2852420" y="639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158666</xdr:rowOff>
    </xdr:from>
    <xdr:to>
      <xdr:col>15</xdr:col>
      <xdr:colOff>101600</xdr:colOff>
      <xdr:row>35</xdr:row>
      <xdr:rowOff>260266</xdr:rowOff>
    </xdr:to>
    <xdr:sp macro="" textlink="">
      <xdr:nvSpPr>
        <xdr:cNvPr id="135" name="楕円 134">
          <a:extLst>
            <a:ext uri="{FF2B5EF4-FFF2-40B4-BE49-F238E27FC236}">
              <a16:creationId xmlns:a16="http://schemas.microsoft.com/office/drawing/2014/main" id="{C993A1DC-3F68-4189-B10B-1D56A8F25BA5}"/>
            </a:ext>
          </a:extLst>
        </xdr:cNvPr>
        <xdr:cNvSpPr/>
      </xdr:nvSpPr>
      <xdr:spPr bwMode="auto">
        <a:xfrm>
          <a:off x="2514600" y="662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245043</xdr:rowOff>
    </xdr:from>
    <xdr:ext cx="762000" cy="259045"/>
    <xdr:sp macro="" textlink="">
      <xdr:nvSpPr>
        <xdr:cNvPr id="136" name="テキスト ボックス 135">
          <a:extLst>
            <a:ext uri="{FF2B5EF4-FFF2-40B4-BE49-F238E27FC236}">
              <a16:creationId xmlns:a16="http://schemas.microsoft.com/office/drawing/2014/main" id="{7D1B7016-5B6E-48E3-98BD-072267781EF0}"/>
            </a:ext>
          </a:extLst>
        </xdr:cNvPr>
        <xdr:cNvSpPr txBox="1"/>
      </xdr:nvSpPr>
      <xdr:spPr>
        <a:xfrm>
          <a:off x="2230120" y="67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47FDC7-D123-4335-8EB9-E5724F07827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B54FFA5-A81A-4E33-BE31-82F567F8B188}"/>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84C19A6-F4C5-4A82-82EB-A8382F412862}"/>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04B4CC9-08D6-495D-8338-5E24C1900808}"/>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1E9E82-6AF5-4A1B-BFEE-DE7706BBDB8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7EC8FCF-D765-4812-9EAE-118D5A10ACE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4E756B-908B-4898-8489-D42C8F60D9C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F72E27-380E-4DDC-B89D-6CE3CEC8F5E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3D4538-0B8E-4310-B48F-3529AFF127E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E89119E-5D56-4A8D-912F-055E8007D4D6}"/>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2927A3-78B4-42E7-B340-966A507B128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210027-6632-4598-B3D3-EE4231D9A17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A31A87-8C90-4829-8328-AB6B0504BBD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D92FCD-CA43-4FEA-9350-1BAAEBC006D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1C8200-197A-4497-B7C1-51F72C14946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1E56C60-871D-4EC1-9EFC-58FB48A094A8}"/>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860C5AB-87CC-4E9A-B87D-811EF2595A8F}"/>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D6D61D1-93F5-48EA-9BA9-FC575CDD8A1C}"/>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886EEFD-19F0-4C9D-A3A6-CC10B49C1848}"/>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18F3B3-B271-4B9B-8D7D-DB8E4ED3C90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5D574E5-C8CE-491D-8DF7-DB679D133671}"/>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37FC280-8939-4471-9C78-7E7D15FA19F7}"/>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2C2D5BA-61ED-4309-A48C-E53BB3A57581}"/>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22D92A6-7851-4082-8F0E-0A39C7510901}"/>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BEA5A4-5E14-4C54-BC40-8D728756EA2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869D341-E30F-493E-B60B-0C84C6FC1BC9}"/>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C57646-E840-4479-86C1-A176EEB51A2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022978D-B0AD-4B30-BE99-9243632F71E2}"/>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2DAC6D2-4F3F-4DB8-BFDC-80138CDB2982}"/>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4E28098-EA14-4257-933F-377046A3DB20}"/>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765CE31-1091-4A4B-B90D-3FE5CA0E0632}"/>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9DE983F-38C2-4C38-A498-1E12339B7319}"/>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DDC8366-EBB9-4ED4-A0BF-99B4D55C99BA}"/>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3E6C227-53E8-4F29-AC76-B81B50E90ECF}"/>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68D7CE3-F8B3-4069-8F2E-246A091E37A7}"/>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2E44738-A5FB-4ACF-96EC-D1C4D5E30EAC}"/>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20F26D0-D1CB-4C42-8773-15252CAE0493}"/>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9B40348-7EEB-4E9D-8044-CEEE61082131}"/>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443E54D-C117-44D6-B187-50BA9F8AA9B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ADAD8E5-659B-4274-8BD8-CC26B3324E55}"/>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B3DA8243-5C41-4341-8A24-29E904C1EE3F}"/>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5BA5F4BA-A2DA-4B5E-9B70-BB7B1B5C11B6}"/>
            </a:ext>
          </a:extLst>
        </xdr:cNvPr>
        <xdr:cNvSpPr txBox="1"/>
      </xdr:nvSpPr>
      <xdr:spPr>
        <a:xfrm>
          <a:off x="46749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872268CF-380E-49D7-9DFB-85785BB316A7}"/>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4E424024-E9C6-4F67-BF03-63E9FBBE1B0A}"/>
            </a:ext>
          </a:extLst>
        </xdr:cNvPr>
        <xdr:cNvSpPr txBox="1"/>
      </xdr:nvSpPr>
      <xdr:spPr>
        <a:xfrm>
          <a:off x="16658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3543468C-0BBB-478C-ADB5-81F5824DF5CF}"/>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3E473DDC-CA45-4743-9235-10BFCB4B8C83}"/>
            </a:ext>
          </a:extLst>
        </xdr:cNvPr>
        <xdr:cNvSpPr txBox="1"/>
      </xdr:nvSpPr>
      <xdr:spPr>
        <a:xfrm>
          <a:off x="16658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F5276F40-DB2B-48C3-B902-870615916533}"/>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A919EB9D-D5DF-4FAD-AB0A-7F1F4C0A199B}"/>
            </a:ext>
          </a:extLst>
        </xdr:cNvPr>
        <xdr:cNvSpPr txBox="1"/>
      </xdr:nvSpPr>
      <xdr:spPr>
        <a:xfrm>
          <a:off x="16658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B1191032-467E-4B2E-9908-EFB19BB352BE}"/>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CE694BB8-5FCF-4215-8108-5D5128513D45}"/>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F5B4B8B0-2371-450B-8FEC-979B2F1D13AB}"/>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4E97ED47-9420-4512-96C9-750E594C057E}"/>
            </a:ext>
          </a:extLst>
        </xdr:cNvPr>
        <xdr:cNvCxnSpPr/>
      </xdr:nvCxnSpPr>
      <xdr:spPr>
        <a:xfrm flipV="1">
          <a:off x="4084955" y="5072705"/>
          <a:ext cx="1270" cy="124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A46DD0C1-6989-4327-8902-467D77F19AD2}"/>
            </a:ext>
          </a:extLst>
        </xdr:cNvPr>
        <xdr:cNvSpPr txBox="1"/>
      </xdr:nvSpPr>
      <xdr:spPr>
        <a:xfrm>
          <a:off x="4137660" y="63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511827B4-1FA3-478F-9A04-2A106BFA7858}"/>
            </a:ext>
          </a:extLst>
        </xdr:cNvPr>
        <xdr:cNvCxnSpPr/>
      </xdr:nvCxnSpPr>
      <xdr:spPr>
        <a:xfrm>
          <a:off x="4020820" y="632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8E787252-8836-41B4-8238-DD3CF39076B1}"/>
            </a:ext>
          </a:extLst>
        </xdr:cNvPr>
        <xdr:cNvSpPr txBox="1"/>
      </xdr:nvSpPr>
      <xdr:spPr>
        <a:xfrm>
          <a:off x="4137660" y="48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2B4D76B6-F599-47C3-9989-5B9EF6379BB1}"/>
            </a:ext>
          </a:extLst>
        </xdr:cNvPr>
        <xdr:cNvCxnSpPr/>
      </xdr:nvCxnSpPr>
      <xdr:spPr>
        <a:xfrm>
          <a:off x="4020820" y="5072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167073</xdr:rowOff>
    </xdr:from>
    <xdr:to>
      <xdr:col>24</xdr:col>
      <xdr:colOff>63500</xdr:colOff>
      <xdr:row>37</xdr:row>
      <xdr:rowOff>8205</xdr:rowOff>
    </xdr:to>
    <xdr:cxnSp macro="">
      <xdr:nvCxnSpPr>
        <xdr:cNvPr id="58" name="直線コネクタ 57">
          <a:extLst>
            <a:ext uri="{FF2B5EF4-FFF2-40B4-BE49-F238E27FC236}">
              <a16:creationId xmlns:a16="http://schemas.microsoft.com/office/drawing/2014/main" id="{72BCA82E-517F-427E-9631-1AF13D10E35A}"/>
            </a:ext>
          </a:extLst>
        </xdr:cNvPr>
        <xdr:cNvCxnSpPr/>
      </xdr:nvCxnSpPr>
      <xdr:spPr>
        <a:xfrm>
          <a:off x="3355340" y="6202113"/>
          <a:ext cx="73152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4A6A36DE-C025-4FF8-BC78-054ABF566C45}"/>
            </a:ext>
          </a:extLst>
        </xdr:cNvPr>
        <xdr:cNvSpPr txBox="1"/>
      </xdr:nvSpPr>
      <xdr:spPr>
        <a:xfrm>
          <a:off x="4137660" y="58861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4E3F79ED-9FE4-4638-915D-5FD7FCAC0FEA}"/>
            </a:ext>
          </a:extLst>
        </xdr:cNvPr>
        <xdr:cNvSpPr/>
      </xdr:nvSpPr>
      <xdr:spPr>
        <a:xfrm>
          <a:off x="4036060" y="6034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167073</xdr:rowOff>
    </xdr:from>
    <xdr:to>
      <xdr:col>19</xdr:col>
      <xdr:colOff>177800</xdr:colOff>
      <xdr:row>37</xdr:row>
      <xdr:rowOff>2092</xdr:rowOff>
    </xdr:to>
    <xdr:cxnSp macro="">
      <xdr:nvCxnSpPr>
        <xdr:cNvPr id="61" name="直線コネクタ 60">
          <a:extLst>
            <a:ext uri="{FF2B5EF4-FFF2-40B4-BE49-F238E27FC236}">
              <a16:creationId xmlns:a16="http://schemas.microsoft.com/office/drawing/2014/main" id="{8460573B-5AF2-4A55-9788-704F212CA2DE}"/>
            </a:ext>
          </a:extLst>
        </xdr:cNvPr>
        <xdr:cNvCxnSpPr/>
      </xdr:nvCxnSpPr>
      <xdr:spPr>
        <a:xfrm flipV="1">
          <a:off x="2565400" y="6202113"/>
          <a:ext cx="78994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2B462FF1-48CA-4F6A-86FB-BB88507D5D92}"/>
            </a:ext>
          </a:extLst>
        </xdr:cNvPr>
        <xdr:cNvSpPr/>
      </xdr:nvSpPr>
      <xdr:spPr>
        <a:xfrm>
          <a:off x="3312160" y="6036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69A8C200-D01C-4B9F-AF95-32F0E0B7A639}"/>
            </a:ext>
          </a:extLst>
        </xdr:cNvPr>
        <xdr:cNvSpPr txBox="1"/>
      </xdr:nvSpPr>
      <xdr:spPr>
        <a:xfrm>
          <a:off x="3086315" y="581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166556</xdr:rowOff>
    </xdr:from>
    <xdr:to>
      <xdr:col>15</xdr:col>
      <xdr:colOff>50800</xdr:colOff>
      <xdr:row>37</xdr:row>
      <xdr:rowOff>2092</xdr:rowOff>
    </xdr:to>
    <xdr:cxnSp macro="">
      <xdr:nvCxnSpPr>
        <xdr:cNvPr id="64" name="直線コネクタ 63">
          <a:extLst>
            <a:ext uri="{FF2B5EF4-FFF2-40B4-BE49-F238E27FC236}">
              <a16:creationId xmlns:a16="http://schemas.microsoft.com/office/drawing/2014/main" id="{7BF0FD3B-90F7-4B6B-85A5-D74134802056}"/>
            </a:ext>
          </a:extLst>
        </xdr:cNvPr>
        <xdr:cNvCxnSpPr/>
      </xdr:nvCxnSpPr>
      <xdr:spPr>
        <a:xfrm>
          <a:off x="1790700" y="6201596"/>
          <a:ext cx="7747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A11F61CE-8BC7-47D5-A906-64BDF8B515FD}"/>
            </a:ext>
          </a:extLst>
        </xdr:cNvPr>
        <xdr:cNvSpPr/>
      </xdr:nvSpPr>
      <xdr:spPr>
        <a:xfrm>
          <a:off x="2514600" y="603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272B419B-B1C4-4DA1-9E03-4CA25D6F8A73}"/>
            </a:ext>
          </a:extLst>
        </xdr:cNvPr>
        <xdr:cNvSpPr txBox="1"/>
      </xdr:nvSpPr>
      <xdr:spPr>
        <a:xfrm>
          <a:off x="2311615" y="581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166556</xdr:rowOff>
    </xdr:from>
    <xdr:to>
      <xdr:col>10</xdr:col>
      <xdr:colOff>114300</xdr:colOff>
      <xdr:row>37</xdr:row>
      <xdr:rowOff>17429</xdr:rowOff>
    </xdr:to>
    <xdr:cxnSp macro="">
      <xdr:nvCxnSpPr>
        <xdr:cNvPr id="67" name="直線コネクタ 66">
          <a:extLst>
            <a:ext uri="{FF2B5EF4-FFF2-40B4-BE49-F238E27FC236}">
              <a16:creationId xmlns:a16="http://schemas.microsoft.com/office/drawing/2014/main" id="{DBED39F1-F998-4BF3-93F7-0752BE78B27D}"/>
            </a:ext>
          </a:extLst>
        </xdr:cNvPr>
        <xdr:cNvCxnSpPr/>
      </xdr:nvCxnSpPr>
      <xdr:spPr>
        <a:xfrm flipV="1">
          <a:off x="1008380" y="6201596"/>
          <a:ext cx="782320" cy="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5FCD4CFD-C361-4F08-83E9-9F93838823BC}"/>
            </a:ext>
          </a:extLst>
        </xdr:cNvPr>
        <xdr:cNvSpPr/>
      </xdr:nvSpPr>
      <xdr:spPr>
        <a:xfrm>
          <a:off x="1739900" y="603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6FB813C6-CA1A-49AE-A536-892D129E1507}"/>
            </a:ext>
          </a:extLst>
        </xdr:cNvPr>
        <xdr:cNvSpPr txBox="1"/>
      </xdr:nvSpPr>
      <xdr:spPr>
        <a:xfrm>
          <a:off x="1514055" y="582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3AA4FEB3-BFEA-4568-9B1D-9EFC907E832E}"/>
            </a:ext>
          </a:extLst>
        </xdr:cNvPr>
        <xdr:cNvSpPr/>
      </xdr:nvSpPr>
      <xdr:spPr>
        <a:xfrm>
          <a:off x="965200" y="603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F767B1FB-2470-4D12-B1DA-9BED89231988}"/>
            </a:ext>
          </a:extLst>
        </xdr:cNvPr>
        <xdr:cNvSpPr txBox="1"/>
      </xdr:nvSpPr>
      <xdr:spPr>
        <a:xfrm>
          <a:off x="739355" y="581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F2102C42-2A1B-452B-9A1B-A44BD28BD87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3FE404D2-C4E1-4AEB-8328-910820D0B28F}"/>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9B20C5F9-6B0F-44E6-B584-0B9E8A8AAFCB}"/>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C96F78A-65DA-4F8F-979F-0F7170E44ED8}"/>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28D553F-44C0-4F50-B948-59547D4538EA}"/>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128855</xdr:rowOff>
    </xdr:from>
    <xdr:to>
      <xdr:col>24</xdr:col>
      <xdr:colOff>114300</xdr:colOff>
      <xdr:row>37</xdr:row>
      <xdr:rowOff>59005</xdr:rowOff>
    </xdr:to>
    <xdr:sp macro="" textlink="">
      <xdr:nvSpPr>
        <xdr:cNvPr id="77" name="楕円 76">
          <a:extLst>
            <a:ext uri="{FF2B5EF4-FFF2-40B4-BE49-F238E27FC236}">
              <a16:creationId xmlns:a16="http://schemas.microsoft.com/office/drawing/2014/main" id="{EC595382-A107-4938-89E3-5331AC116993}"/>
            </a:ext>
          </a:extLst>
        </xdr:cNvPr>
        <xdr:cNvSpPr/>
      </xdr:nvSpPr>
      <xdr:spPr>
        <a:xfrm>
          <a:off x="4036060" y="6163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43782</xdr:rowOff>
    </xdr:from>
    <xdr:ext cx="599010" cy="259045"/>
    <xdr:sp macro="" textlink="">
      <xdr:nvSpPr>
        <xdr:cNvPr id="78" name="人件費該当値テキスト">
          <a:extLst>
            <a:ext uri="{FF2B5EF4-FFF2-40B4-BE49-F238E27FC236}">
              <a16:creationId xmlns:a16="http://schemas.microsoft.com/office/drawing/2014/main" id="{2FF002F5-2FE6-42A3-9BB2-9D1B4F04BE77}"/>
            </a:ext>
          </a:extLst>
        </xdr:cNvPr>
        <xdr:cNvSpPr txBox="1"/>
      </xdr:nvSpPr>
      <xdr:spPr>
        <a:xfrm>
          <a:off x="4137660" y="607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116273</xdr:rowOff>
    </xdr:from>
    <xdr:to>
      <xdr:col>20</xdr:col>
      <xdr:colOff>38100</xdr:colOff>
      <xdr:row>37</xdr:row>
      <xdr:rowOff>46423</xdr:rowOff>
    </xdr:to>
    <xdr:sp macro="" textlink="">
      <xdr:nvSpPr>
        <xdr:cNvPr id="79" name="楕円 78">
          <a:extLst>
            <a:ext uri="{FF2B5EF4-FFF2-40B4-BE49-F238E27FC236}">
              <a16:creationId xmlns:a16="http://schemas.microsoft.com/office/drawing/2014/main" id="{9EAFFB15-A7F3-4E3B-9AD1-5924EA7DC3F3}"/>
            </a:ext>
          </a:extLst>
        </xdr:cNvPr>
        <xdr:cNvSpPr/>
      </xdr:nvSpPr>
      <xdr:spPr>
        <a:xfrm>
          <a:off x="3312160" y="6151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37550</xdr:rowOff>
    </xdr:from>
    <xdr:ext cx="599010" cy="259045"/>
    <xdr:sp macro="" textlink="">
      <xdr:nvSpPr>
        <xdr:cNvPr id="80" name="テキスト ボックス 79">
          <a:extLst>
            <a:ext uri="{FF2B5EF4-FFF2-40B4-BE49-F238E27FC236}">
              <a16:creationId xmlns:a16="http://schemas.microsoft.com/office/drawing/2014/main" id="{225819AF-3D79-455B-94D3-BEABEB01991A}"/>
            </a:ext>
          </a:extLst>
        </xdr:cNvPr>
        <xdr:cNvSpPr txBox="1"/>
      </xdr:nvSpPr>
      <xdr:spPr>
        <a:xfrm>
          <a:off x="3086315" y="624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122742</xdr:rowOff>
    </xdr:from>
    <xdr:to>
      <xdr:col>15</xdr:col>
      <xdr:colOff>101600</xdr:colOff>
      <xdr:row>37</xdr:row>
      <xdr:rowOff>52892</xdr:rowOff>
    </xdr:to>
    <xdr:sp macro="" textlink="">
      <xdr:nvSpPr>
        <xdr:cNvPr id="81" name="楕円 80">
          <a:extLst>
            <a:ext uri="{FF2B5EF4-FFF2-40B4-BE49-F238E27FC236}">
              <a16:creationId xmlns:a16="http://schemas.microsoft.com/office/drawing/2014/main" id="{51529530-F8E5-4B8D-ABF2-80207C518DBA}"/>
            </a:ext>
          </a:extLst>
        </xdr:cNvPr>
        <xdr:cNvSpPr/>
      </xdr:nvSpPr>
      <xdr:spPr>
        <a:xfrm>
          <a:off x="2514600" y="61577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44019</xdr:rowOff>
    </xdr:from>
    <xdr:ext cx="599010" cy="259045"/>
    <xdr:sp macro="" textlink="">
      <xdr:nvSpPr>
        <xdr:cNvPr id="82" name="テキスト ボックス 81">
          <a:extLst>
            <a:ext uri="{FF2B5EF4-FFF2-40B4-BE49-F238E27FC236}">
              <a16:creationId xmlns:a16="http://schemas.microsoft.com/office/drawing/2014/main" id="{1753E726-6DE3-4780-A0F8-F56140BF3B05}"/>
            </a:ext>
          </a:extLst>
        </xdr:cNvPr>
        <xdr:cNvSpPr txBox="1"/>
      </xdr:nvSpPr>
      <xdr:spPr>
        <a:xfrm>
          <a:off x="2311615" y="624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115756</xdr:rowOff>
    </xdr:from>
    <xdr:to>
      <xdr:col>10</xdr:col>
      <xdr:colOff>165100</xdr:colOff>
      <xdr:row>37</xdr:row>
      <xdr:rowOff>45906</xdr:rowOff>
    </xdr:to>
    <xdr:sp macro="" textlink="">
      <xdr:nvSpPr>
        <xdr:cNvPr id="83" name="楕円 82">
          <a:extLst>
            <a:ext uri="{FF2B5EF4-FFF2-40B4-BE49-F238E27FC236}">
              <a16:creationId xmlns:a16="http://schemas.microsoft.com/office/drawing/2014/main" id="{1959EFFB-1530-4928-9C42-699C679EF1E1}"/>
            </a:ext>
          </a:extLst>
        </xdr:cNvPr>
        <xdr:cNvSpPr/>
      </xdr:nvSpPr>
      <xdr:spPr>
        <a:xfrm>
          <a:off x="1739900" y="6150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37033</xdr:rowOff>
    </xdr:from>
    <xdr:ext cx="599010" cy="259045"/>
    <xdr:sp macro="" textlink="">
      <xdr:nvSpPr>
        <xdr:cNvPr id="84" name="テキスト ボックス 83">
          <a:extLst>
            <a:ext uri="{FF2B5EF4-FFF2-40B4-BE49-F238E27FC236}">
              <a16:creationId xmlns:a16="http://schemas.microsoft.com/office/drawing/2014/main" id="{8F86D650-BD72-4484-981E-A2ACA4CB3479}"/>
            </a:ext>
          </a:extLst>
        </xdr:cNvPr>
        <xdr:cNvSpPr txBox="1"/>
      </xdr:nvSpPr>
      <xdr:spPr>
        <a:xfrm>
          <a:off x="1514055" y="62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138079</xdr:rowOff>
    </xdr:from>
    <xdr:to>
      <xdr:col>6</xdr:col>
      <xdr:colOff>38100</xdr:colOff>
      <xdr:row>37</xdr:row>
      <xdr:rowOff>68229</xdr:rowOff>
    </xdr:to>
    <xdr:sp macro="" textlink="">
      <xdr:nvSpPr>
        <xdr:cNvPr id="85" name="楕円 84">
          <a:extLst>
            <a:ext uri="{FF2B5EF4-FFF2-40B4-BE49-F238E27FC236}">
              <a16:creationId xmlns:a16="http://schemas.microsoft.com/office/drawing/2014/main" id="{D7D9FA40-C967-4313-88CF-FECD44854E59}"/>
            </a:ext>
          </a:extLst>
        </xdr:cNvPr>
        <xdr:cNvSpPr/>
      </xdr:nvSpPr>
      <xdr:spPr>
        <a:xfrm>
          <a:off x="965200" y="6173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59356</xdr:rowOff>
    </xdr:from>
    <xdr:ext cx="599010" cy="259045"/>
    <xdr:sp macro="" textlink="">
      <xdr:nvSpPr>
        <xdr:cNvPr id="86" name="テキスト ボックス 85">
          <a:extLst>
            <a:ext uri="{FF2B5EF4-FFF2-40B4-BE49-F238E27FC236}">
              <a16:creationId xmlns:a16="http://schemas.microsoft.com/office/drawing/2014/main" id="{A901F26B-950C-4721-9F38-D0606CD5BEAB}"/>
            </a:ext>
          </a:extLst>
        </xdr:cNvPr>
        <xdr:cNvSpPr txBox="1"/>
      </xdr:nvSpPr>
      <xdr:spPr>
        <a:xfrm>
          <a:off x="739355" y="62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41FA817E-46D5-481A-A4E5-DAE321CBF859}"/>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CF1E47C8-AFED-4653-A784-1C8A2E2195B8}"/>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BC4F54F2-B866-4B62-AC3D-729C56DD1463}"/>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805C5481-E62A-48BF-B0AB-B76E91DDE82D}"/>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DE9D0073-AD60-4A84-8E39-67162D811773}"/>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9BF80114-15F7-433B-A938-74621B5B46B9}"/>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302042A-F47F-40FE-A2EB-DE108A8EDC8F}"/>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75287A0F-9661-43D1-87C6-EA0E6DB4534C}"/>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82C18A89-AD73-4415-AF94-B166F76F86F2}"/>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A75CC711-9BA8-42AC-BBAB-D8873D248253}"/>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13D2180D-857D-4B6B-8651-D2FF69B8002B}"/>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FFE47B90-1E19-43D4-9885-83A3BAC6AB3F}"/>
            </a:ext>
          </a:extLst>
        </xdr:cNvPr>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5AC91A3A-00D9-4A3E-91EE-76B1A8440491}"/>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6749452A-B77C-4763-AA1B-867D14F6BB1F}"/>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BFBB9A6D-146A-436C-8DEE-4222A20DB226}"/>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3E0054A9-D4C8-4B09-B4D5-CD66C686285F}"/>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3B6A849D-EED8-4022-8431-A0114ECFA1C3}"/>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CAD80746-A1A3-4536-A63E-F16F12DDB7C2}"/>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49C94A0F-8AC3-4351-9BCD-179AEF35D54D}"/>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2CA54221-66A7-49D2-A158-A6F789A1C1D0}"/>
            </a:ext>
          </a:extLst>
        </xdr:cNvPr>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C477AD0C-BB11-4A49-9B05-BDFF925F556D}"/>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554F863C-4B29-43B7-93A1-1BC41D44F756}"/>
            </a:ext>
          </a:extLst>
        </xdr:cNvPr>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185B4152-EBF1-4E55-8723-4B90029E65E1}"/>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53313511-86A0-4C49-A187-66825A98EEB2}"/>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87974AE0-C378-4254-A187-352B38016959}"/>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AB6ED6C0-0835-4FCE-855B-BF4EED24E943}"/>
            </a:ext>
          </a:extLst>
        </xdr:cNvPr>
        <xdr:cNvCxnSpPr/>
      </xdr:nvCxnSpPr>
      <xdr:spPr>
        <a:xfrm flipV="1">
          <a:off x="4084955" y="8356754"/>
          <a:ext cx="1270" cy="15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CC764448-C355-460D-8C83-9D22004CA0BD}"/>
            </a:ext>
          </a:extLst>
        </xdr:cNvPr>
        <xdr:cNvSpPr txBox="1"/>
      </xdr:nvSpPr>
      <xdr:spPr>
        <a:xfrm>
          <a:off x="4137660" y="98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363DA7B6-6868-4C1A-B3B0-46BA8051576E}"/>
            </a:ext>
          </a:extLst>
        </xdr:cNvPr>
        <xdr:cNvCxnSpPr/>
      </xdr:nvCxnSpPr>
      <xdr:spPr>
        <a:xfrm>
          <a:off x="4020820" y="986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554B6F88-1A05-4F97-BCAC-73D45F15801E}"/>
            </a:ext>
          </a:extLst>
        </xdr:cNvPr>
        <xdr:cNvSpPr txBox="1"/>
      </xdr:nvSpPr>
      <xdr:spPr>
        <a:xfrm>
          <a:off x="4137660" y="8135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A3936472-77AA-48AE-B261-E61C3A1123C9}"/>
            </a:ext>
          </a:extLst>
        </xdr:cNvPr>
        <xdr:cNvCxnSpPr/>
      </xdr:nvCxnSpPr>
      <xdr:spPr>
        <a:xfrm>
          <a:off x="4020820" y="8356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6876</xdr:rowOff>
    </xdr:from>
    <xdr:to>
      <xdr:col>24</xdr:col>
      <xdr:colOff>63500</xdr:colOff>
      <xdr:row>58</xdr:row>
      <xdr:rowOff>12895</xdr:rowOff>
    </xdr:to>
    <xdr:cxnSp macro="">
      <xdr:nvCxnSpPr>
        <xdr:cNvPr id="117" name="直線コネクタ 116">
          <a:extLst>
            <a:ext uri="{FF2B5EF4-FFF2-40B4-BE49-F238E27FC236}">
              <a16:creationId xmlns:a16="http://schemas.microsoft.com/office/drawing/2014/main" id="{9366E864-FC66-40A4-A0D5-DC465AA0462B}"/>
            </a:ext>
          </a:extLst>
        </xdr:cNvPr>
        <xdr:cNvCxnSpPr/>
      </xdr:nvCxnSpPr>
      <xdr:spPr>
        <a:xfrm>
          <a:off x="3355340" y="9729996"/>
          <a:ext cx="73152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F5CFAFC8-94B4-4570-9367-767650D09495}"/>
            </a:ext>
          </a:extLst>
        </xdr:cNvPr>
        <xdr:cNvSpPr txBox="1"/>
      </xdr:nvSpPr>
      <xdr:spPr>
        <a:xfrm>
          <a:off x="4137660" y="94506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C2045606-4D6E-4A4E-9D85-2689AB908479}"/>
            </a:ext>
          </a:extLst>
        </xdr:cNvPr>
        <xdr:cNvSpPr/>
      </xdr:nvSpPr>
      <xdr:spPr>
        <a:xfrm>
          <a:off x="4036060" y="959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6876</xdr:rowOff>
    </xdr:from>
    <xdr:to>
      <xdr:col>19</xdr:col>
      <xdr:colOff>177800</xdr:colOff>
      <xdr:row>58</xdr:row>
      <xdr:rowOff>12636</xdr:rowOff>
    </xdr:to>
    <xdr:cxnSp macro="">
      <xdr:nvCxnSpPr>
        <xdr:cNvPr id="120" name="直線コネクタ 119">
          <a:extLst>
            <a:ext uri="{FF2B5EF4-FFF2-40B4-BE49-F238E27FC236}">
              <a16:creationId xmlns:a16="http://schemas.microsoft.com/office/drawing/2014/main" id="{59A088AA-32FD-49CD-B558-B43DD4015D83}"/>
            </a:ext>
          </a:extLst>
        </xdr:cNvPr>
        <xdr:cNvCxnSpPr/>
      </xdr:nvCxnSpPr>
      <xdr:spPr>
        <a:xfrm flipV="1">
          <a:off x="2565400" y="9729996"/>
          <a:ext cx="78994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4479288C-542F-4806-8C62-ECA9D2ADC63A}"/>
            </a:ext>
          </a:extLst>
        </xdr:cNvPr>
        <xdr:cNvSpPr/>
      </xdr:nvSpPr>
      <xdr:spPr>
        <a:xfrm>
          <a:off x="3312160" y="9606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B9FA8B45-B712-4BD6-B123-2A50BAF01E15}"/>
            </a:ext>
          </a:extLst>
        </xdr:cNvPr>
        <xdr:cNvSpPr txBox="1"/>
      </xdr:nvSpPr>
      <xdr:spPr>
        <a:xfrm>
          <a:off x="3086315" y="938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12636</xdr:rowOff>
    </xdr:from>
    <xdr:to>
      <xdr:col>15</xdr:col>
      <xdr:colOff>50800</xdr:colOff>
      <xdr:row>58</xdr:row>
      <xdr:rowOff>45887</xdr:rowOff>
    </xdr:to>
    <xdr:cxnSp macro="">
      <xdr:nvCxnSpPr>
        <xdr:cNvPr id="123" name="直線コネクタ 122">
          <a:extLst>
            <a:ext uri="{FF2B5EF4-FFF2-40B4-BE49-F238E27FC236}">
              <a16:creationId xmlns:a16="http://schemas.microsoft.com/office/drawing/2014/main" id="{20BD0E21-5F13-4D19-B777-9926F4C7E3E2}"/>
            </a:ext>
          </a:extLst>
        </xdr:cNvPr>
        <xdr:cNvCxnSpPr/>
      </xdr:nvCxnSpPr>
      <xdr:spPr>
        <a:xfrm flipV="1">
          <a:off x="1790700" y="9735756"/>
          <a:ext cx="774700" cy="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9484BA49-B0B0-4CDE-98F7-60792F3A0555}"/>
            </a:ext>
          </a:extLst>
        </xdr:cNvPr>
        <xdr:cNvSpPr/>
      </xdr:nvSpPr>
      <xdr:spPr>
        <a:xfrm>
          <a:off x="2514600" y="96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CC14AC4E-5FED-4A55-9E9E-563D7750C6B1}"/>
            </a:ext>
          </a:extLst>
        </xdr:cNvPr>
        <xdr:cNvSpPr txBox="1"/>
      </xdr:nvSpPr>
      <xdr:spPr>
        <a:xfrm>
          <a:off x="2311615" y="93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45887</xdr:rowOff>
    </xdr:from>
    <xdr:to>
      <xdr:col>10</xdr:col>
      <xdr:colOff>114300</xdr:colOff>
      <xdr:row>58</xdr:row>
      <xdr:rowOff>91900</xdr:rowOff>
    </xdr:to>
    <xdr:cxnSp macro="">
      <xdr:nvCxnSpPr>
        <xdr:cNvPr id="126" name="直線コネクタ 125">
          <a:extLst>
            <a:ext uri="{FF2B5EF4-FFF2-40B4-BE49-F238E27FC236}">
              <a16:creationId xmlns:a16="http://schemas.microsoft.com/office/drawing/2014/main" id="{4CE25CF4-EC61-4F9C-BE0E-E55177DBF156}"/>
            </a:ext>
          </a:extLst>
        </xdr:cNvPr>
        <xdr:cNvCxnSpPr/>
      </xdr:nvCxnSpPr>
      <xdr:spPr>
        <a:xfrm flipV="1">
          <a:off x="1008380" y="9769007"/>
          <a:ext cx="78232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3103F7D-43B7-4344-BE13-EF9CA95A2405}"/>
            </a:ext>
          </a:extLst>
        </xdr:cNvPr>
        <xdr:cNvSpPr/>
      </xdr:nvSpPr>
      <xdr:spPr>
        <a:xfrm>
          <a:off x="1739900" y="9635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114BD93-1B79-499C-876D-DF2A7BC4F7A5}"/>
            </a:ext>
          </a:extLst>
        </xdr:cNvPr>
        <xdr:cNvSpPr txBox="1"/>
      </xdr:nvSpPr>
      <xdr:spPr>
        <a:xfrm>
          <a:off x="1514055" y="941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F113AEE1-3994-4BAD-96FB-9944EA485C47}"/>
            </a:ext>
          </a:extLst>
        </xdr:cNvPr>
        <xdr:cNvSpPr/>
      </xdr:nvSpPr>
      <xdr:spPr>
        <a:xfrm>
          <a:off x="965200" y="9646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23B67F5-B129-4420-8B57-4901CAB7B573}"/>
            </a:ext>
          </a:extLst>
        </xdr:cNvPr>
        <xdr:cNvSpPr txBox="1"/>
      </xdr:nvSpPr>
      <xdr:spPr>
        <a:xfrm>
          <a:off x="739355" y="942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85D8E18F-5000-4C76-BAA1-7F974279F842}"/>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C7DC9DF-188F-4C95-A234-17646D539952}"/>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E307EAA7-F3CA-4321-BB04-AA164F7A909F}"/>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E8E6AAF-B088-4132-AE35-8CD4B459DFFF}"/>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C1A8AA8-6AA0-4E9E-BAFB-43B290E2F143}"/>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133545</xdr:rowOff>
    </xdr:from>
    <xdr:to>
      <xdr:col>24</xdr:col>
      <xdr:colOff>114300</xdr:colOff>
      <xdr:row>58</xdr:row>
      <xdr:rowOff>63695</xdr:rowOff>
    </xdr:to>
    <xdr:sp macro="" textlink="">
      <xdr:nvSpPr>
        <xdr:cNvPr id="136" name="楕円 135">
          <a:extLst>
            <a:ext uri="{FF2B5EF4-FFF2-40B4-BE49-F238E27FC236}">
              <a16:creationId xmlns:a16="http://schemas.microsoft.com/office/drawing/2014/main" id="{79B06214-A8EE-4E9D-9EAC-651FB2870CDA}"/>
            </a:ext>
          </a:extLst>
        </xdr:cNvPr>
        <xdr:cNvSpPr/>
      </xdr:nvSpPr>
      <xdr:spPr>
        <a:xfrm>
          <a:off x="4036060" y="968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111972</xdr:rowOff>
    </xdr:from>
    <xdr:ext cx="599010" cy="259045"/>
    <xdr:sp macro="" textlink="">
      <xdr:nvSpPr>
        <xdr:cNvPr id="137" name="物件費該当値テキスト">
          <a:extLst>
            <a:ext uri="{FF2B5EF4-FFF2-40B4-BE49-F238E27FC236}">
              <a16:creationId xmlns:a16="http://schemas.microsoft.com/office/drawing/2014/main" id="{4441C6B3-A9C3-420F-866A-A32221BD082A}"/>
            </a:ext>
          </a:extLst>
        </xdr:cNvPr>
        <xdr:cNvSpPr txBox="1"/>
      </xdr:nvSpPr>
      <xdr:spPr>
        <a:xfrm>
          <a:off x="4137660" y="966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127526</xdr:rowOff>
    </xdr:from>
    <xdr:to>
      <xdr:col>20</xdr:col>
      <xdr:colOff>38100</xdr:colOff>
      <xdr:row>58</xdr:row>
      <xdr:rowOff>57676</xdr:rowOff>
    </xdr:to>
    <xdr:sp macro="" textlink="">
      <xdr:nvSpPr>
        <xdr:cNvPr id="138" name="楕円 137">
          <a:extLst>
            <a:ext uri="{FF2B5EF4-FFF2-40B4-BE49-F238E27FC236}">
              <a16:creationId xmlns:a16="http://schemas.microsoft.com/office/drawing/2014/main" id="{A0166AAA-AFCE-46D5-B1C2-CEAE7725C244}"/>
            </a:ext>
          </a:extLst>
        </xdr:cNvPr>
        <xdr:cNvSpPr/>
      </xdr:nvSpPr>
      <xdr:spPr>
        <a:xfrm>
          <a:off x="3312160" y="96830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48803</xdr:rowOff>
    </xdr:from>
    <xdr:ext cx="599010" cy="259045"/>
    <xdr:sp macro="" textlink="">
      <xdr:nvSpPr>
        <xdr:cNvPr id="139" name="テキスト ボックス 138">
          <a:extLst>
            <a:ext uri="{FF2B5EF4-FFF2-40B4-BE49-F238E27FC236}">
              <a16:creationId xmlns:a16="http://schemas.microsoft.com/office/drawing/2014/main" id="{3CD26859-D9D2-4C0F-B8BC-86065FBE4146}"/>
            </a:ext>
          </a:extLst>
        </xdr:cNvPr>
        <xdr:cNvSpPr txBox="1"/>
      </xdr:nvSpPr>
      <xdr:spPr>
        <a:xfrm>
          <a:off x="3086315" y="97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133286</xdr:rowOff>
    </xdr:from>
    <xdr:to>
      <xdr:col>15</xdr:col>
      <xdr:colOff>101600</xdr:colOff>
      <xdr:row>58</xdr:row>
      <xdr:rowOff>63436</xdr:rowOff>
    </xdr:to>
    <xdr:sp macro="" textlink="">
      <xdr:nvSpPr>
        <xdr:cNvPr id="140" name="楕円 139">
          <a:extLst>
            <a:ext uri="{FF2B5EF4-FFF2-40B4-BE49-F238E27FC236}">
              <a16:creationId xmlns:a16="http://schemas.microsoft.com/office/drawing/2014/main" id="{00C91A90-EF7E-4B5E-9B0F-9191EF2A694E}"/>
            </a:ext>
          </a:extLst>
        </xdr:cNvPr>
        <xdr:cNvSpPr/>
      </xdr:nvSpPr>
      <xdr:spPr>
        <a:xfrm>
          <a:off x="2514600" y="96887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54563</xdr:rowOff>
    </xdr:from>
    <xdr:ext cx="599010" cy="259045"/>
    <xdr:sp macro="" textlink="">
      <xdr:nvSpPr>
        <xdr:cNvPr id="141" name="テキスト ボックス 140">
          <a:extLst>
            <a:ext uri="{FF2B5EF4-FFF2-40B4-BE49-F238E27FC236}">
              <a16:creationId xmlns:a16="http://schemas.microsoft.com/office/drawing/2014/main" id="{6D8FD9F8-BE44-47BA-96C3-902E0D97B922}"/>
            </a:ext>
          </a:extLst>
        </xdr:cNvPr>
        <xdr:cNvSpPr txBox="1"/>
      </xdr:nvSpPr>
      <xdr:spPr>
        <a:xfrm>
          <a:off x="2311615" y="977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166537</xdr:rowOff>
    </xdr:from>
    <xdr:to>
      <xdr:col>10</xdr:col>
      <xdr:colOff>165100</xdr:colOff>
      <xdr:row>58</xdr:row>
      <xdr:rowOff>96687</xdr:rowOff>
    </xdr:to>
    <xdr:sp macro="" textlink="">
      <xdr:nvSpPr>
        <xdr:cNvPr id="142" name="楕円 141">
          <a:extLst>
            <a:ext uri="{FF2B5EF4-FFF2-40B4-BE49-F238E27FC236}">
              <a16:creationId xmlns:a16="http://schemas.microsoft.com/office/drawing/2014/main" id="{23F9BCD5-CEF8-4D68-AB72-E5BEA1A32D54}"/>
            </a:ext>
          </a:extLst>
        </xdr:cNvPr>
        <xdr:cNvSpPr/>
      </xdr:nvSpPr>
      <xdr:spPr>
        <a:xfrm>
          <a:off x="1739900" y="9722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87814</xdr:rowOff>
    </xdr:from>
    <xdr:ext cx="599010" cy="259045"/>
    <xdr:sp macro="" textlink="">
      <xdr:nvSpPr>
        <xdr:cNvPr id="143" name="テキスト ボックス 142">
          <a:extLst>
            <a:ext uri="{FF2B5EF4-FFF2-40B4-BE49-F238E27FC236}">
              <a16:creationId xmlns:a16="http://schemas.microsoft.com/office/drawing/2014/main" id="{82764887-6B50-4246-9CF0-13B39A9B73DC}"/>
            </a:ext>
          </a:extLst>
        </xdr:cNvPr>
        <xdr:cNvSpPr txBox="1"/>
      </xdr:nvSpPr>
      <xdr:spPr>
        <a:xfrm>
          <a:off x="1514055" y="981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41100</xdr:rowOff>
    </xdr:from>
    <xdr:to>
      <xdr:col>6</xdr:col>
      <xdr:colOff>38100</xdr:colOff>
      <xdr:row>58</xdr:row>
      <xdr:rowOff>142700</xdr:rowOff>
    </xdr:to>
    <xdr:sp macro="" textlink="">
      <xdr:nvSpPr>
        <xdr:cNvPr id="144" name="楕円 143">
          <a:extLst>
            <a:ext uri="{FF2B5EF4-FFF2-40B4-BE49-F238E27FC236}">
              <a16:creationId xmlns:a16="http://schemas.microsoft.com/office/drawing/2014/main" id="{ABF8F1EA-7F84-4B1E-8031-7DC87E966DE2}"/>
            </a:ext>
          </a:extLst>
        </xdr:cNvPr>
        <xdr:cNvSpPr/>
      </xdr:nvSpPr>
      <xdr:spPr>
        <a:xfrm>
          <a:off x="965200" y="9764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133827</xdr:rowOff>
    </xdr:from>
    <xdr:ext cx="599010" cy="259045"/>
    <xdr:sp macro="" textlink="">
      <xdr:nvSpPr>
        <xdr:cNvPr id="145" name="テキスト ボックス 144">
          <a:extLst>
            <a:ext uri="{FF2B5EF4-FFF2-40B4-BE49-F238E27FC236}">
              <a16:creationId xmlns:a16="http://schemas.microsoft.com/office/drawing/2014/main" id="{1D1EC43C-CC8A-4CFD-9E48-F8B353A53E23}"/>
            </a:ext>
          </a:extLst>
        </xdr:cNvPr>
        <xdr:cNvSpPr txBox="1"/>
      </xdr:nvSpPr>
      <xdr:spPr>
        <a:xfrm>
          <a:off x="739355" y="985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739C354D-12A4-4752-A280-7F9D0B2ACF8E}"/>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57EBE245-F0BD-48CD-9F0B-C1EF226A922D}"/>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EA329823-58B7-4C20-AF7F-B32DEAF784CB}"/>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8FDD67CB-D7D7-414C-A146-B0C0410E24EC}"/>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C49CBC0A-FDC3-4D0C-BE6F-3B44469E164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1E139BEB-C663-4FAB-905D-CA58ABC316C4}"/>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8FB2355B-BBD2-4849-A403-5873D1264814}"/>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CD709C1E-D867-420A-89BE-96B8666745F5}"/>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F968C27F-B5B9-411F-9687-F5BD1DC459A5}"/>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846C1D74-8E5A-48A0-AE9C-24B287D550F8}"/>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301DE1B7-3ED9-45CA-B094-C550F8169C52}"/>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6CD93EF9-900B-4807-A52A-803D5FCA6C5A}"/>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E27DB689-E424-4A8A-AEA8-1F69FE8FB20E}"/>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14394131-1370-490B-835C-A06FB1CBAE71}"/>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81A13F0E-F8AC-4A87-83EC-2C19CF137A6C}"/>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C7DD6-4DEF-4BCB-851E-79CE661BC75C}"/>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49F43DE-19B2-4831-9BA7-BC869A1B455A}"/>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B55BE566-1114-41BE-AC29-C9F8D2DF6BE0}"/>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90B839F6-4EE5-4312-AC9C-B914C68805D1}"/>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FC55D8EE-8672-4ED6-97C8-0158876D060E}"/>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B86CEA57-DCE1-4871-BDB0-2EC373C7E292}"/>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D91033F6-C3AF-4AC8-8148-8F13480C9B4C}"/>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2BBE0219-F7AE-42F0-ADB8-0DA516C53D2D}"/>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F0A3D01F-75EE-4264-A22B-A1B61881E061}"/>
            </a:ext>
          </a:extLst>
        </xdr:cNvPr>
        <xdr:cNvCxnSpPr/>
      </xdr:nvCxnSpPr>
      <xdr:spPr>
        <a:xfrm flipV="1">
          <a:off x="4084955" y="12022663"/>
          <a:ext cx="1270" cy="1264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FDE2FE39-6093-470F-855D-7F7DCD20F8D8}"/>
            </a:ext>
          </a:extLst>
        </xdr:cNvPr>
        <xdr:cNvSpPr txBox="1"/>
      </xdr:nvSpPr>
      <xdr:spPr>
        <a:xfrm>
          <a:off x="4137660" y="1329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57A65938-41CC-411D-9094-146F17FC54C2}"/>
            </a:ext>
          </a:extLst>
        </xdr:cNvPr>
        <xdr:cNvCxnSpPr/>
      </xdr:nvCxnSpPr>
      <xdr:spPr>
        <a:xfrm>
          <a:off x="4020820" y="13286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D5B398C7-F467-4186-A7F6-A28D338A988D}"/>
            </a:ext>
          </a:extLst>
        </xdr:cNvPr>
        <xdr:cNvSpPr txBox="1"/>
      </xdr:nvSpPr>
      <xdr:spPr>
        <a:xfrm>
          <a:off x="4137660" y="1180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AA060BCD-4F89-4EAC-B89A-FB1D48D9E692}"/>
            </a:ext>
          </a:extLst>
        </xdr:cNvPr>
        <xdr:cNvCxnSpPr/>
      </xdr:nvCxnSpPr>
      <xdr:spPr>
        <a:xfrm>
          <a:off x="4020820" y="12022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3508</xdr:rowOff>
    </xdr:from>
    <xdr:to>
      <xdr:col>24</xdr:col>
      <xdr:colOff>63500</xdr:colOff>
      <xdr:row>78</xdr:row>
      <xdr:rowOff>40670</xdr:rowOff>
    </xdr:to>
    <xdr:cxnSp macro="">
      <xdr:nvCxnSpPr>
        <xdr:cNvPr id="174" name="直線コネクタ 173">
          <a:extLst>
            <a:ext uri="{FF2B5EF4-FFF2-40B4-BE49-F238E27FC236}">
              <a16:creationId xmlns:a16="http://schemas.microsoft.com/office/drawing/2014/main" id="{F404A2DB-F676-4F8F-9210-CB209DC3176E}"/>
            </a:ext>
          </a:extLst>
        </xdr:cNvPr>
        <xdr:cNvCxnSpPr/>
      </xdr:nvCxnSpPr>
      <xdr:spPr>
        <a:xfrm>
          <a:off x="3355340" y="13079428"/>
          <a:ext cx="731520" cy="3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68367684-E781-41A9-A31A-A3A306171268}"/>
            </a:ext>
          </a:extLst>
        </xdr:cNvPr>
        <xdr:cNvSpPr txBox="1"/>
      </xdr:nvSpPr>
      <xdr:spPr>
        <a:xfrm>
          <a:off x="4137660" y="12894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598AB82-0D35-4B77-9D6F-D58A66C83A2C}"/>
            </a:ext>
          </a:extLst>
        </xdr:cNvPr>
        <xdr:cNvSpPr/>
      </xdr:nvSpPr>
      <xdr:spPr>
        <a:xfrm>
          <a:off x="4036060" y="13038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3508</xdr:rowOff>
    </xdr:from>
    <xdr:to>
      <xdr:col>19</xdr:col>
      <xdr:colOff>177800</xdr:colOff>
      <xdr:row>78</xdr:row>
      <xdr:rowOff>91847</xdr:rowOff>
    </xdr:to>
    <xdr:cxnSp macro="">
      <xdr:nvCxnSpPr>
        <xdr:cNvPr id="177" name="直線コネクタ 176">
          <a:extLst>
            <a:ext uri="{FF2B5EF4-FFF2-40B4-BE49-F238E27FC236}">
              <a16:creationId xmlns:a16="http://schemas.microsoft.com/office/drawing/2014/main" id="{E70B9F91-21FC-4251-812E-8F016947D1E6}"/>
            </a:ext>
          </a:extLst>
        </xdr:cNvPr>
        <xdr:cNvCxnSpPr/>
      </xdr:nvCxnSpPr>
      <xdr:spPr>
        <a:xfrm flipV="1">
          <a:off x="2565400" y="13079428"/>
          <a:ext cx="789940" cy="8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9BE44B22-CDCB-4FF6-947D-2711EB576008}"/>
            </a:ext>
          </a:extLst>
        </xdr:cNvPr>
        <xdr:cNvSpPr/>
      </xdr:nvSpPr>
      <xdr:spPr>
        <a:xfrm>
          <a:off x="3312160" y="13022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318AB6B3-B62F-492C-B9E6-57B1BF158A84}"/>
            </a:ext>
          </a:extLst>
        </xdr:cNvPr>
        <xdr:cNvSpPr txBox="1"/>
      </xdr:nvSpPr>
      <xdr:spPr>
        <a:xfrm>
          <a:off x="3118631" y="128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91847</xdr:rowOff>
    </xdr:from>
    <xdr:to>
      <xdr:col>15</xdr:col>
      <xdr:colOff>50800</xdr:colOff>
      <xdr:row>78</xdr:row>
      <xdr:rowOff>110195</xdr:rowOff>
    </xdr:to>
    <xdr:cxnSp macro="">
      <xdr:nvCxnSpPr>
        <xdr:cNvPr id="180" name="直線コネクタ 179">
          <a:extLst>
            <a:ext uri="{FF2B5EF4-FFF2-40B4-BE49-F238E27FC236}">
              <a16:creationId xmlns:a16="http://schemas.microsoft.com/office/drawing/2014/main" id="{1AB2BCD1-4BB9-4992-8835-CEFE77552E05}"/>
            </a:ext>
          </a:extLst>
        </xdr:cNvPr>
        <xdr:cNvCxnSpPr/>
      </xdr:nvCxnSpPr>
      <xdr:spPr>
        <a:xfrm flipV="1">
          <a:off x="1790700" y="13167767"/>
          <a:ext cx="7747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5E5A25F5-9F09-4ADE-911D-D7EB90278A36}"/>
            </a:ext>
          </a:extLst>
        </xdr:cNvPr>
        <xdr:cNvSpPr/>
      </xdr:nvSpPr>
      <xdr:spPr>
        <a:xfrm>
          <a:off x="2514600" y="1305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B171083E-A52B-46E2-95C5-6817A449B053}"/>
            </a:ext>
          </a:extLst>
        </xdr:cNvPr>
        <xdr:cNvSpPr txBox="1"/>
      </xdr:nvSpPr>
      <xdr:spPr>
        <a:xfrm>
          <a:off x="2343931" y="128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60162</xdr:rowOff>
    </xdr:from>
    <xdr:to>
      <xdr:col>10</xdr:col>
      <xdr:colOff>114300</xdr:colOff>
      <xdr:row>78</xdr:row>
      <xdr:rowOff>110195</xdr:rowOff>
    </xdr:to>
    <xdr:cxnSp macro="">
      <xdr:nvCxnSpPr>
        <xdr:cNvPr id="183" name="直線コネクタ 182">
          <a:extLst>
            <a:ext uri="{FF2B5EF4-FFF2-40B4-BE49-F238E27FC236}">
              <a16:creationId xmlns:a16="http://schemas.microsoft.com/office/drawing/2014/main" id="{6FABC9BA-5839-4E6B-ACE9-101996305ABE}"/>
            </a:ext>
          </a:extLst>
        </xdr:cNvPr>
        <xdr:cNvCxnSpPr/>
      </xdr:nvCxnSpPr>
      <xdr:spPr>
        <a:xfrm>
          <a:off x="1008380" y="13136082"/>
          <a:ext cx="782320" cy="5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3984335C-0ACE-4414-82EE-1B7E2B6F8151}"/>
            </a:ext>
          </a:extLst>
        </xdr:cNvPr>
        <xdr:cNvSpPr/>
      </xdr:nvSpPr>
      <xdr:spPr>
        <a:xfrm>
          <a:off x="1739900" y="13062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976E2E62-0A99-49EF-843A-733C1475DAB1}"/>
            </a:ext>
          </a:extLst>
        </xdr:cNvPr>
        <xdr:cNvSpPr txBox="1"/>
      </xdr:nvSpPr>
      <xdr:spPr>
        <a:xfrm>
          <a:off x="1546371" y="128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833C57AC-5B42-4968-B454-FF8A71E79AE2}"/>
            </a:ext>
          </a:extLst>
        </xdr:cNvPr>
        <xdr:cNvSpPr/>
      </xdr:nvSpPr>
      <xdr:spPr>
        <a:xfrm>
          <a:off x="965200" y="13064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9FCFE44-BE0C-4127-B264-A19BB3BFB308}"/>
            </a:ext>
          </a:extLst>
        </xdr:cNvPr>
        <xdr:cNvSpPr txBox="1"/>
      </xdr:nvSpPr>
      <xdr:spPr>
        <a:xfrm>
          <a:off x="771671" y="128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2404B871-223B-4028-8514-A0C4EB11B3FA}"/>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17765F0-6482-4CA5-BA82-E4D094E6159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3C52369-52A2-449E-9D2B-734FC84FC61C}"/>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19A2D1F4-1A77-4D54-A012-B6EDEFBA9FE0}"/>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E576A30-EF5F-4584-8DFA-A24F2C618EEF}"/>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161320</xdr:rowOff>
    </xdr:from>
    <xdr:to>
      <xdr:col>24</xdr:col>
      <xdr:colOff>114300</xdr:colOff>
      <xdr:row>78</xdr:row>
      <xdr:rowOff>91470</xdr:rowOff>
    </xdr:to>
    <xdr:sp macro="" textlink="">
      <xdr:nvSpPr>
        <xdr:cNvPr id="193" name="楕円 192">
          <a:extLst>
            <a:ext uri="{FF2B5EF4-FFF2-40B4-BE49-F238E27FC236}">
              <a16:creationId xmlns:a16="http://schemas.microsoft.com/office/drawing/2014/main" id="{BDD66437-7F86-46F7-8E19-CAB3A126BBBE}"/>
            </a:ext>
          </a:extLst>
        </xdr:cNvPr>
        <xdr:cNvSpPr/>
      </xdr:nvSpPr>
      <xdr:spPr>
        <a:xfrm>
          <a:off x="4036060" y="13069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139747</xdr:rowOff>
    </xdr:from>
    <xdr:ext cx="534377" cy="259045"/>
    <xdr:sp macro="" textlink="">
      <xdr:nvSpPr>
        <xdr:cNvPr id="194" name="維持補修費該当値テキスト">
          <a:extLst>
            <a:ext uri="{FF2B5EF4-FFF2-40B4-BE49-F238E27FC236}">
              <a16:creationId xmlns:a16="http://schemas.microsoft.com/office/drawing/2014/main" id="{CD3F0228-0865-48C7-A948-A0CB2D6874BD}"/>
            </a:ext>
          </a:extLst>
        </xdr:cNvPr>
        <xdr:cNvSpPr txBox="1"/>
      </xdr:nvSpPr>
      <xdr:spPr>
        <a:xfrm>
          <a:off x="4137660" y="130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124158</xdr:rowOff>
    </xdr:from>
    <xdr:to>
      <xdr:col>20</xdr:col>
      <xdr:colOff>38100</xdr:colOff>
      <xdr:row>78</xdr:row>
      <xdr:rowOff>54308</xdr:rowOff>
    </xdr:to>
    <xdr:sp macro="" textlink="">
      <xdr:nvSpPr>
        <xdr:cNvPr id="195" name="楕円 194">
          <a:extLst>
            <a:ext uri="{FF2B5EF4-FFF2-40B4-BE49-F238E27FC236}">
              <a16:creationId xmlns:a16="http://schemas.microsoft.com/office/drawing/2014/main" id="{B3DE1960-DAF8-4540-B95B-559ECFB57E66}"/>
            </a:ext>
          </a:extLst>
        </xdr:cNvPr>
        <xdr:cNvSpPr/>
      </xdr:nvSpPr>
      <xdr:spPr>
        <a:xfrm>
          <a:off x="3312160" y="130324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45435</xdr:rowOff>
    </xdr:from>
    <xdr:ext cx="534377" cy="259045"/>
    <xdr:sp macro="" textlink="">
      <xdr:nvSpPr>
        <xdr:cNvPr id="196" name="テキスト ボックス 195">
          <a:extLst>
            <a:ext uri="{FF2B5EF4-FFF2-40B4-BE49-F238E27FC236}">
              <a16:creationId xmlns:a16="http://schemas.microsoft.com/office/drawing/2014/main" id="{CE3559EB-7A0B-4F6B-93CF-DC7F07ABC73F}"/>
            </a:ext>
          </a:extLst>
        </xdr:cNvPr>
        <xdr:cNvSpPr txBox="1"/>
      </xdr:nvSpPr>
      <xdr:spPr>
        <a:xfrm>
          <a:off x="3118631" y="131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41047</xdr:rowOff>
    </xdr:from>
    <xdr:to>
      <xdr:col>15</xdr:col>
      <xdr:colOff>101600</xdr:colOff>
      <xdr:row>78</xdr:row>
      <xdr:rowOff>142647</xdr:rowOff>
    </xdr:to>
    <xdr:sp macro="" textlink="">
      <xdr:nvSpPr>
        <xdr:cNvPr id="197" name="楕円 196">
          <a:extLst>
            <a:ext uri="{FF2B5EF4-FFF2-40B4-BE49-F238E27FC236}">
              <a16:creationId xmlns:a16="http://schemas.microsoft.com/office/drawing/2014/main" id="{AF362F22-FDD1-477A-AA52-5CAF8D0FBE89}"/>
            </a:ext>
          </a:extLst>
        </xdr:cNvPr>
        <xdr:cNvSpPr/>
      </xdr:nvSpPr>
      <xdr:spPr>
        <a:xfrm>
          <a:off x="2514600" y="131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133774</xdr:rowOff>
    </xdr:from>
    <xdr:ext cx="534377" cy="259045"/>
    <xdr:sp macro="" textlink="">
      <xdr:nvSpPr>
        <xdr:cNvPr id="198" name="テキスト ボックス 197">
          <a:extLst>
            <a:ext uri="{FF2B5EF4-FFF2-40B4-BE49-F238E27FC236}">
              <a16:creationId xmlns:a16="http://schemas.microsoft.com/office/drawing/2014/main" id="{94C1D8F6-A3B1-400A-BE4F-08C6782E6BC1}"/>
            </a:ext>
          </a:extLst>
        </xdr:cNvPr>
        <xdr:cNvSpPr txBox="1"/>
      </xdr:nvSpPr>
      <xdr:spPr>
        <a:xfrm>
          <a:off x="2343931" y="132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59395</xdr:rowOff>
    </xdr:from>
    <xdr:to>
      <xdr:col>10</xdr:col>
      <xdr:colOff>165100</xdr:colOff>
      <xdr:row>78</xdr:row>
      <xdr:rowOff>160995</xdr:rowOff>
    </xdr:to>
    <xdr:sp macro="" textlink="">
      <xdr:nvSpPr>
        <xdr:cNvPr id="199" name="楕円 198">
          <a:extLst>
            <a:ext uri="{FF2B5EF4-FFF2-40B4-BE49-F238E27FC236}">
              <a16:creationId xmlns:a16="http://schemas.microsoft.com/office/drawing/2014/main" id="{BD5379F3-5816-4C7C-91A9-11BAC37B1268}"/>
            </a:ext>
          </a:extLst>
        </xdr:cNvPr>
        <xdr:cNvSpPr/>
      </xdr:nvSpPr>
      <xdr:spPr>
        <a:xfrm>
          <a:off x="1739900" y="131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152122</xdr:rowOff>
    </xdr:from>
    <xdr:ext cx="534377" cy="259045"/>
    <xdr:sp macro="" textlink="">
      <xdr:nvSpPr>
        <xdr:cNvPr id="200" name="テキスト ボックス 199">
          <a:extLst>
            <a:ext uri="{FF2B5EF4-FFF2-40B4-BE49-F238E27FC236}">
              <a16:creationId xmlns:a16="http://schemas.microsoft.com/office/drawing/2014/main" id="{DA0012AD-AA23-4065-A858-8539DF93EB75}"/>
            </a:ext>
          </a:extLst>
        </xdr:cNvPr>
        <xdr:cNvSpPr txBox="1"/>
      </xdr:nvSpPr>
      <xdr:spPr>
        <a:xfrm>
          <a:off x="1546371" y="1322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9362</xdr:rowOff>
    </xdr:from>
    <xdr:to>
      <xdr:col>6</xdr:col>
      <xdr:colOff>38100</xdr:colOff>
      <xdr:row>78</xdr:row>
      <xdr:rowOff>110962</xdr:rowOff>
    </xdr:to>
    <xdr:sp macro="" textlink="">
      <xdr:nvSpPr>
        <xdr:cNvPr id="201" name="楕円 200">
          <a:extLst>
            <a:ext uri="{FF2B5EF4-FFF2-40B4-BE49-F238E27FC236}">
              <a16:creationId xmlns:a16="http://schemas.microsoft.com/office/drawing/2014/main" id="{906C5CFB-2C86-4E06-A519-7FFFF8199C06}"/>
            </a:ext>
          </a:extLst>
        </xdr:cNvPr>
        <xdr:cNvSpPr/>
      </xdr:nvSpPr>
      <xdr:spPr>
        <a:xfrm>
          <a:off x="965200" y="130852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102089</xdr:rowOff>
    </xdr:from>
    <xdr:ext cx="534377" cy="259045"/>
    <xdr:sp macro="" textlink="">
      <xdr:nvSpPr>
        <xdr:cNvPr id="202" name="テキスト ボックス 201">
          <a:extLst>
            <a:ext uri="{FF2B5EF4-FFF2-40B4-BE49-F238E27FC236}">
              <a16:creationId xmlns:a16="http://schemas.microsoft.com/office/drawing/2014/main" id="{2CB2EB71-70EF-40A5-AC44-0DAC50C9B2A5}"/>
            </a:ext>
          </a:extLst>
        </xdr:cNvPr>
        <xdr:cNvSpPr txBox="1"/>
      </xdr:nvSpPr>
      <xdr:spPr>
        <a:xfrm>
          <a:off x="771671" y="131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45A00F93-A5EC-4BBF-992E-9E4DFAF932F8}"/>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F3CF8640-1F9F-4FAC-8E13-AF967757752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7EB8DE47-19EE-40E9-BA97-3C947BFB871D}"/>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F7327073-A210-4F96-A081-49FB09344418}"/>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9C2AF57-4806-4657-8869-5DBB14694AB7}"/>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29B30962-5935-4C8A-881B-008B078D504E}"/>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817F71EA-8F92-4A94-848F-415917EA3D0E}"/>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D16FE3E2-AD3C-4652-AA21-0CB0CE35E885}"/>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256DF5B2-C937-42BA-8D5D-221566A81686}"/>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886EB023-CB9A-4046-BC58-EF58BE59F922}"/>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BFB3D1F3-5C98-4823-909E-F313657362AF}"/>
            </a:ext>
          </a:extLst>
        </xdr:cNvPr>
        <xdr:cNvCxnSpPr/>
      </xdr:nvCxnSpPr>
      <xdr:spPr>
        <a:xfrm>
          <a:off x="670560" y="16736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BAAB3F8C-8B63-4DFD-9172-67045D240082}"/>
            </a:ext>
          </a:extLst>
        </xdr:cNvPr>
        <xdr:cNvSpPr txBox="1"/>
      </xdr:nvSpPr>
      <xdr:spPr>
        <a:xfrm>
          <a:off x="467494" y="165976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D4F1C55A-6CA0-45E7-A16D-22B0852F9E2E}"/>
            </a:ext>
          </a:extLst>
        </xdr:cNvPr>
        <xdr:cNvCxnSpPr/>
      </xdr:nvCxnSpPr>
      <xdr:spPr>
        <a:xfrm>
          <a:off x="670560" y="16454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DC17A5B5-5656-41A4-83B7-18931FC0BF60}"/>
            </a:ext>
          </a:extLst>
        </xdr:cNvPr>
        <xdr:cNvSpPr txBox="1"/>
      </xdr:nvSpPr>
      <xdr:spPr>
        <a:xfrm>
          <a:off x="207841" y="16315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3AFD0E31-8884-40BB-AC7F-B9EC98C90804}"/>
            </a:ext>
          </a:extLst>
        </xdr:cNvPr>
        <xdr:cNvCxnSpPr/>
      </xdr:nvCxnSpPr>
      <xdr:spPr>
        <a:xfrm>
          <a:off x="670560" y="16175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FF7E6A7A-3C4D-4BE7-8B59-8A8796691838}"/>
            </a:ext>
          </a:extLst>
        </xdr:cNvPr>
        <xdr:cNvSpPr txBox="1"/>
      </xdr:nvSpPr>
      <xdr:spPr>
        <a:xfrm>
          <a:off x="207841" y="16037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878B514E-D3C6-49C1-8523-C11C83F2B5D1}"/>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D8EA6E33-5A75-4075-A3EB-BFD2934D8438}"/>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8F1D5293-220F-4DC9-BDBA-2F3A93F0BBEA}"/>
            </a:ext>
          </a:extLst>
        </xdr:cNvPr>
        <xdr:cNvCxnSpPr/>
      </xdr:nvCxnSpPr>
      <xdr:spPr>
        <a:xfrm>
          <a:off x="670560" y="15615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9F9F2510-5F95-471A-A475-127811238D9D}"/>
            </a:ext>
          </a:extLst>
        </xdr:cNvPr>
        <xdr:cNvSpPr txBox="1"/>
      </xdr:nvSpPr>
      <xdr:spPr>
        <a:xfrm>
          <a:off x="166581" y="15477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CC7E86CB-5E86-427B-B077-87FCA33FF5A3}"/>
            </a:ext>
          </a:extLst>
        </xdr:cNvPr>
        <xdr:cNvCxnSpPr/>
      </xdr:nvCxnSpPr>
      <xdr:spPr>
        <a:xfrm>
          <a:off x="670560" y="15337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6CA10355-4920-4956-BE12-C89DD9E87916}"/>
            </a:ext>
          </a:extLst>
        </xdr:cNvPr>
        <xdr:cNvSpPr txBox="1"/>
      </xdr:nvSpPr>
      <xdr:spPr>
        <a:xfrm>
          <a:off x="16658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9B53BC66-37D1-4E67-B865-97A96C17BCA6}"/>
            </a:ext>
          </a:extLst>
        </xdr:cNvPr>
        <xdr:cNvCxnSpPr/>
      </xdr:nvCxnSpPr>
      <xdr:spPr>
        <a:xfrm>
          <a:off x="670560" y="150596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7214BFF8-A280-4C1F-ABFD-C953B03DF95B}"/>
            </a:ext>
          </a:extLst>
        </xdr:cNvPr>
        <xdr:cNvSpPr txBox="1"/>
      </xdr:nvSpPr>
      <xdr:spPr>
        <a:xfrm>
          <a:off x="166581" y="149212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9FE633C2-CE73-48A0-9C58-F5B73F8E78D8}"/>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EF5A6EB1-76F8-420D-8B92-A5818753CAED}"/>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8D3BEDB9-7897-42B2-A7D5-061DDC7FDD85}"/>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B2651D45-A87B-4ECA-8618-999899CA70C1}"/>
            </a:ext>
          </a:extLst>
        </xdr:cNvPr>
        <xdr:cNvCxnSpPr/>
      </xdr:nvCxnSpPr>
      <xdr:spPr>
        <a:xfrm flipV="1">
          <a:off x="4084955" y="15164140"/>
          <a:ext cx="1270" cy="1376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7CD477F5-5804-4017-8F78-55939F3E686B}"/>
            </a:ext>
          </a:extLst>
        </xdr:cNvPr>
        <xdr:cNvSpPr txBox="1"/>
      </xdr:nvSpPr>
      <xdr:spPr>
        <a:xfrm>
          <a:off x="4137660" y="165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7A5E5862-7F51-4A56-B61A-ED5483D89686}"/>
            </a:ext>
          </a:extLst>
        </xdr:cNvPr>
        <xdr:cNvCxnSpPr/>
      </xdr:nvCxnSpPr>
      <xdr:spPr>
        <a:xfrm>
          <a:off x="4020820" y="165407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AAE187D7-A4C8-4E0C-B6BA-B0CB8C1A4041}"/>
            </a:ext>
          </a:extLst>
        </xdr:cNvPr>
        <xdr:cNvSpPr txBox="1"/>
      </xdr:nvSpPr>
      <xdr:spPr>
        <a:xfrm>
          <a:off x="4137660" y="149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54BD6B6B-A754-4508-99F5-2754500FC5B5}"/>
            </a:ext>
          </a:extLst>
        </xdr:cNvPr>
        <xdr:cNvCxnSpPr/>
      </xdr:nvCxnSpPr>
      <xdr:spPr>
        <a:xfrm>
          <a:off x="4020820" y="15164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164618</xdr:rowOff>
    </xdr:from>
    <xdr:to>
      <xdr:col>24</xdr:col>
      <xdr:colOff>63500</xdr:colOff>
      <xdr:row>97</xdr:row>
      <xdr:rowOff>2178</xdr:rowOff>
    </xdr:to>
    <xdr:cxnSp macro="">
      <xdr:nvCxnSpPr>
        <xdr:cNvPr id="235" name="直線コネクタ 234">
          <a:extLst>
            <a:ext uri="{FF2B5EF4-FFF2-40B4-BE49-F238E27FC236}">
              <a16:creationId xmlns:a16="http://schemas.microsoft.com/office/drawing/2014/main" id="{10357AC2-4DF2-4963-9ABF-C6DFB4B89544}"/>
            </a:ext>
          </a:extLst>
        </xdr:cNvPr>
        <xdr:cNvCxnSpPr/>
      </xdr:nvCxnSpPr>
      <xdr:spPr>
        <a:xfrm>
          <a:off x="3355340" y="16258058"/>
          <a:ext cx="73152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8202E07C-6066-45E1-826D-2036C86ABB1A}"/>
            </a:ext>
          </a:extLst>
        </xdr:cNvPr>
        <xdr:cNvSpPr txBox="1"/>
      </xdr:nvSpPr>
      <xdr:spPr>
        <a:xfrm>
          <a:off x="4137660" y="15926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A368D189-5981-430E-9BD4-409189FFF59A}"/>
            </a:ext>
          </a:extLst>
        </xdr:cNvPr>
        <xdr:cNvSpPr/>
      </xdr:nvSpPr>
      <xdr:spPr>
        <a:xfrm>
          <a:off x="4036060" y="1607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164618</xdr:rowOff>
    </xdr:from>
    <xdr:to>
      <xdr:col>19</xdr:col>
      <xdr:colOff>177800</xdr:colOff>
      <xdr:row>96</xdr:row>
      <xdr:rowOff>170884</xdr:rowOff>
    </xdr:to>
    <xdr:cxnSp macro="">
      <xdr:nvCxnSpPr>
        <xdr:cNvPr id="238" name="直線コネクタ 237">
          <a:extLst>
            <a:ext uri="{FF2B5EF4-FFF2-40B4-BE49-F238E27FC236}">
              <a16:creationId xmlns:a16="http://schemas.microsoft.com/office/drawing/2014/main" id="{6F40B21A-4CD9-448D-A23E-B3237CFCB97F}"/>
            </a:ext>
          </a:extLst>
        </xdr:cNvPr>
        <xdr:cNvCxnSpPr/>
      </xdr:nvCxnSpPr>
      <xdr:spPr>
        <a:xfrm flipV="1">
          <a:off x="2565400" y="16258058"/>
          <a:ext cx="789940" cy="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8D219A6B-4AA7-4FB8-8A0E-228CA8B1F124}"/>
            </a:ext>
          </a:extLst>
        </xdr:cNvPr>
        <xdr:cNvSpPr/>
      </xdr:nvSpPr>
      <xdr:spPr>
        <a:xfrm>
          <a:off x="3312160" y="16060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867C4FCE-076A-4DED-8CF5-2F1F02E4B9D2}"/>
            </a:ext>
          </a:extLst>
        </xdr:cNvPr>
        <xdr:cNvSpPr txBox="1"/>
      </xdr:nvSpPr>
      <xdr:spPr>
        <a:xfrm>
          <a:off x="3118631" y="158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170884</xdr:rowOff>
    </xdr:from>
    <xdr:to>
      <xdr:col>15</xdr:col>
      <xdr:colOff>50800</xdr:colOff>
      <xdr:row>97</xdr:row>
      <xdr:rowOff>25295</xdr:rowOff>
    </xdr:to>
    <xdr:cxnSp macro="">
      <xdr:nvCxnSpPr>
        <xdr:cNvPr id="241" name="直線コネクタ 240">
          <a:extLst>
            <a:ext uri="{FF2B5EF4-FFF2-40B4-BE49-F238E27FC236}">
              <a16:creationId xmlns:a16="http://schemas.microsoft.com/office/drawing/2014/main" id="{73521FCE-B49C-45A9-8B75-063A79FA9A8E}"/>
            </a:ext>
          </a:extLst>
        </xdr:cNvPr>
        <xdr:cNvCxnSpPr/>
      </xdr:nvCxnSpPr>
      <xdr:spPr>
        <a:xfrm flipV="1">
          <a:off x="1790700" y="16264324"/>
          <a:ext cx="7747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8801A7DE-3C65-4CFF-92AF-F8B0BD013FF2}"/>
            </a:ext>
          </a:extLst>
        </xdr:cNvPr>
        <xdr:cNvSpPr/>
      </xdr:nvSpPr>
      <xdr:spPr>
        <a:xfrm>
          <a:off x="2514600" y="16050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A562F7A6-5ABA-4172-9ECA-EF2E64E2C0C3}"/>
            </a:ext>
          </a:extLst>
        </xdr:cNvPr>
        <xdr:cNvSpPr txBox="1"/>
      </xdr:nvSpPr>
      <xdr:spPr>
        <a:xfrm>
          <a:off x="2343931" y="158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25295</xdr:rowOff>
    </xdr:from>
    <xdr:to>
      <xdr:col>10</xdr:col>
      <xdr:colOff>114300</xdr:colOff>
      <xdr:row>97</xdr:row>
      <xdr:rowOff>46337</xdr:rowOff>
    </xdr:to>
    <xdr:cxnSp macro="">
      <xdr:nvCxnSpPr>
        <xdr:cNvPr id="244" name="直線コネクタ 243">
          <a:extLst>
            <a:ext uri="{FF2B5EF4-FFF2-40B4-BE49-F238E27FC236}">
              <a16:creationId xmlns:a16="http://schemas.microsoft.com/office/drawing/2014/main" id="{3623CC9E-701C-45CF-84C8-9D5A2B1BDAB1}"/>
            </a:ext>
          </a:extLst>
        </xdr:cNvPr>
        <xdr:cNvCxnSpPr/>
      </xdr:nvCxnSpPr>
      <xdr:spPr>
        <a:xfrm flipV="1">
          <a:off x="1008380" y="16286375"/>
          <a:ext cx="78232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A379EE62-5A8F-419E-832D-FBF04FA0FBF0}"/>
            </a:ext>
          </a:extLst>
        </xdr:cNvPr>
        <xdr:cNvSpPr/>
      </xdr:nvSpPr>
      <xdr:spPr>
        <a:xfrm>
          <a:off x="1739900" y="1609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A8C97E1B-9290-444E-84C1-947844B29AE9}"/>
            </a:ext>
          </a:extLst>
        </xdr:cNvPr>
        <xdr:cNvSpPr txBox="1"/>
      </xdr:nvSpPr>
      <xdr:spPr>
        <a:xfrm>
          <a:off x="1546371" y="158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207398DE-516B-4E7D-B9F2-A692121E26C3}"/>
            </a:ext>
          </a:extLst>
        </xdr:cNvPr>
        <xdr:cNvSpPr/>
      </xdr:nvSpPr>
      <xdr:spPr>
        <a:xfrm>
          <a:off x="965200" y="16108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D8D98EBF-A9DC-47C7-BCD6-0677D6672706}"/>
            </a:ext>
          </a:extLst>
        </xdr:cNvPr>
        <xdr:cNvSpPr txBox="1"/>
      </xdr:nvSpPr>
      <xdr:spPr>
        <a:xfrm>
          <a:off x="771671" y="158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5578FA0-230A-48EC-A87E-9B787D4136A0}"/>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6DCF765-97A7-42A6-A395-2F8E56ACE672}"/>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24D8EF1-A8C1-4C51-8FC4-FE5892E6005F}"/>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622B729-6593-44DF-A896-F6BBD22EE90F}"/>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B878014A-5A13-4E63-94FF-0018ADC7B627}"/>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122828</xdr:rowOff>
    </xdr:from>
    <xdr:to>
      <xdr:col>24</xdr:col>
      <xdr:colOff>114300</xdr:colOff>
      <xdr:row>97</xdr:row>
      <xdr:rowOff>52978</xdr:rowOff>
    </xdr:to>
    <xdr:sp macro="" textlink="">
      <xdr:nvSpPr>
        <xdr:cNvPr id="254" name="楕円 253">
          <a:extLst>
            <a:ext uri="{FF2B5EF4-FFF2-40B4-BE49-F238E27FC236}">
              <a16:creationId xmlns:a16="http://schemas.microsoft.com/office/drawing/2014/main" id="{D1A9E48A-D224-4652-B151-7B14559577AA}"/>
            </a:ext>
          </a:extLst>
        </xdr:cNvPr>
        <xdr:cNvSpPr/>
      </xdr:nvSpPr>
      <xdr:spPr>
        <a:xfrm>
          <a:off x="4036060" y="16216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101255</xdr:rowOff>
    </xdr:from>
    <xdr:ext cx="534377" cy="259045"/>
    <xdr:sp macro="" textlink="">
      <xdr:nvSpPr>
        <xdr:cNvPr id="255" name="扶助費該当値テキスト">
          <a:extLst>
            <a:ext uri="{FF2B5EF4-FFF2-40B4-BE49-F238E27FC236}">
              <a16:creationId xmlns:a16="http://schemas.microsoft.com/office/drawing/2014/main" id="{E7EBBBBA-5DAE-46DC-9503-4B87F6B494C5}"/>
            </a:ext>
          </a:extLst>
        </xdr:cNvPr>
        <xdr:cNvSpPr txBox="1"/>
      </xdr:nvSpPr>
      <xdr:spPr>
        <a:xfrm>
          <a:off x="4137660" y="1619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113818</xdr:rowOff>
    </xdr:from>
    <xdr:to>
      <xdr:col>20</xdr:col>
      <xdr:colOff>38100</xdr:colOff>
      <xdr:row>97</xdr:row>
      <xdr:rowOff>43968</xdr:rowOff>
    </xdr:to>
    <xdr:sp macro="" textlink="">
      <xdr:nvSpPr>
        <xdr:cNvPr id="256" name="楕円 255">
          <a:extLst>
            <a:ext uri="{FF2B5EF4-FFF2-40B4-BE49-F238E27FC236}">
              <a16:creationId xmlns:a16="http://schemas.microsoft.com/office/drawing/2014/main" id="{E01E97D7-6C73-4213-8140-9488CB8EE432}"/>
            </a:ext>
          </a:extLst>
        </xdr:cNvPr>
        <xdr:cNvSpPr/>
      </xdr:nvSpPr>
      <xdr:spPr>
        <a:xfrm>
          <a:off x="3312160" y="16207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35095</xdr:rowOff>
    </xdr:from>
    <xdr:ext cx="534377" cy="259045"/>
    <xdr:sp macro="" textlink="">
      <xdr:nvSpPr>
        <xdr:cNvPr id="257" name="テキスト ボックス 256">
          <a:extLst>
            <a:ext uri="{FF2B5EF4-FFF2-40B4-BE49-F238E27FC236}">
              <a16:creationId xmlns:a16="http://schemas.microsoft.com/office/drawing/2014/main" id="{9CB01BAA-40F5-4B71-906C-6CD4062AF89C}"/>
            </a:ext>
          </a:extLst>
        </xdr:cNvPr>
        <xdr:cNvSpPr txBox="1"/>
      </xdr:nvSpPr>
      <xdr:spPr>
        <a:xfrm>
          <a:off x="3118631" y="162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120084</xdr:rowOff>
    </xdr:from>
    <xdr:to>
      <xdr:col>15</xdr:col>
      <xdr:colOff>101600</xdr:colOff>
      <xdr:row>97</xdr:row>
      <xdr:rowOff>50234</xdr:rowOff>
    </xdr:to>
    <xdr:sp macro="" textlink="">
      <xdr:nvSpPr>
        <xdr:cNvPr id="258" name="楕円 257">
          <a:extLst>
            <a:ext uri="{FF2B5EF4-FFF2-40B4-BE49-F238E27FC236}">
              <a16:creationId xmlns:a16="http://schemas.microsoft.com/office/drawing/2014/main" id="{9FADCD99-5732-4FEA-AEA1-A452A7979CD4}"/>
            </a:ext>
          </a:extLst>
        </xdr:cNvPr>
        <xdr:cNvSpPr/>
      </xdr:nvSpPr>
      <xdr:spPr>
        <a:xfrm>
          <a:off x="2514600" y="16213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41361</xdr:rowOff>
    </xdr:from>
    <xdr:ext cx="534377" cy="259045"/>
    <xdr:sp macro="" textlink="">
      <xdr:nvSpPr>
        <xdr:cNvPr id="259" name="テキスト ボックス 258">
          <a:extLst>
            <a:ext uri="{FF2B5EF4-FFF2-40B4-BE49-F238E27FC236}">
              <a16:creationId xmlns:a16="http://schemas.microsoft.com/office/drawing/2014/main" id="{095D23AC-72C0-4767-8F11-F3BCCDD11E26}"/>
            </a:ext>
          </a:extLst>
        </xdr:cNvPr>
        <xdr:cNvSpPr txBox="1"/>
      </xdr:nvSpPr>
      <xdr:spPr>
        <a:xfrm>
          <a:off x="2343931" y="163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145945</xdr:rowOff>
    </xdr:from>
    <xdr:to>
      <xdr:col>10</xdr:col>
      <xdr:colOff>165100</xdr:colOff>
      <xdr:row>97</xdr:row>
      <xdr:rowOff>76095</xdr:rowOff>
    </xdr:to>
    <xdr:sp macro="" textlink="">
      <xdr:nvSpPr>
        <xdr:cNvPr id="260" name="楕円 259">
          <a:extLst>
            <a:ext uri="{FF2B5EF4-FFF2-40B4-BE49-F238E27FC236}">
              <a16:creationId xmlns:a16="http://schemas.microsoft.com/office/drawing/2014/main" id="{5B48770D-1162-4880-B280-00838EF60E41}"/>
            </a:ext>
          </a:extLst>
        </xdr:cNvPr>
        <xdr:cNvSpPr/>
      </xdr:nvSpPr>
      <xdr:spPr>
        <a:xfrm>
          <a:off x="1739900" y="16239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67222</xdr:rowOff>
    </xdr:from>
    <xdr:ext cx="534377" cy="259045"/>
    <xdr:sp macro="" textlink="">
      <xdr:nvSpPr>
        <xdr:cNvPr id="261" name="テキスト ボックス 260">
          <a:extLst>
            <a:ext uri="{FF2B5EF4-FFF2-40B4-BE49-F238E27FC236}">
              <a16:creationId xmlns:a16="http://schemas.microsoft.com/office/drawing/2014/main" id="{22D53895-C83E-4DCE-B36B-B8ACD99AF512}"/>
            </a:ext>
          </a:extLst>
        </xdr:cNvPr>
        <xdr:cNvSpPr txBox="1"/>
      </xdr:nvSpPr>
      <xdr:spPr>
        <a:xfrm>
          <a:off x="1546371" y="163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166987</xdr:rowOff>
    </xdr:from>
    <xdr:to>
      <xdr:col>6</xdr:col>
      <xdr:colOff>38100</xdr:colOff>
      <xdr:row>97</xdr:row>
      <xdr:rowOff>97137</xdr:rowOff>
    </xdr:to>
    <xdr:sp macro="" textlink="">
      <xdr:nvSpPr>
        <xdr:cNvPr id="262" name="楕円 261">
          <a:extLst>
            <a:ext uri="{FF2B5EF4-FFF2-40B4-BE49-F238E27FC236}">
              <a16:creationId xmlns:a16="http://schemas.microsoft.com/office/drawing/2014/main" id="{9DD96870-A1CC-4541-AA9F-9587DFFE900B}"/>
            </a:ext>
          </a:extLst>
        </xdr:cNvPr>
        <xdr:cNvSpPr/>
      </xdr:nvSpPr>
      <xdr:spPr>
        <a:xfrm>
          <a:off x="965200" y="16260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88264</xdr:rowOff>
    </xdr:from>
    <xdr:ext cx="534377" cy="259045"/>
    <xdr:sp macro="" textlink="">
      <xdr:nvSpPr>
        <xdr:cNvPr id="263" name="テキスト ボックス 262">
          <a:extLst>
            <a:ext uri="{FF2B5EF4-FFF2-40B4-BE49-F238E27FC236}">
              <a16:creationId xmlns:a16="http://schemas.microsoft.com/office/drawing/2014/main" id="{750F016F-3224-42C8-B5D6-0723655264F9}"/>
            </a:ext>
          </a:extLst>
        </xdr:cNvPr>
        <xdr:cNvSpPr txBox="1"/>
      </xdr:nvSpPr>
      <xdr:spPr>
        <a:xfrm>
          <a:off x="771671" y="163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95CDB2FF-7276-4369-A227-500C6FD42E67}"/>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7C58E7E3-D527-43FB-AEFF-0D521F6ABCA1}"/>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A74B4BE3-CF20-4348-9FE7-CAF45F522DA9}"/>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70BE801D-976F-425D-B942-F7E18F879A6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EBD64A1A-907F-40E8-81C6-EEE44F05A2D5}"/>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E0152119-5CBD-4B71-A84E-18924C90DA1C}"/>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BC2D1521-9DB4-4287-BB68-50360DE1134E}"/>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B5DBB5F1-99A6-41CC-B591-CA4F70310AC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E81E2157-5972-42A5-B63F-1D59E28BA413}"/>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56AE54C2-D8B4-463D-8E8C-806C1F59F0FF}"/>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A205D8D1-D45E-4905-B557-BF2EBE908F95}"/>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4369BCBE-BB10-4180-8A30-50EE0D4CD63A}"/>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AE27D992-2080-4E6F-91B5-60BB1BEE5B44}"/>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CBDD7500-973C-474E-B3FD-F71E0ACBC899}"/>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5EE379A5-5084-4978-A492-66E78B1EA539}"/>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E59B1CB0-F206-40CE-B4D1-81BC46E77EDC}"/>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90AC7229-461F-484C-ACE2-0FB82A1FDE09}"/>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63D44909-EA8E-46A5-9A52-90395DA607F5}"/>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17692C64-3166-4F22-BE2D-6590E88394A4}"/>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D3D3EDF6-88CA-4B77-A95D-A334C56F1476}"/>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3508C243-9C97-4BE0-BB62-F5DC2728C0AF}"/>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51461D39-5726-492D-B1EB-327A573DFDCF}"/>
            </a:ext>
          </a:extLst>
        </xdr:cNvPr>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7F605CAA-416E-4938-888B-97A4375EA722}"/>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F65F5EAE-374C-4A9C-B54E-C7271320FF7D}"/>
            </a:ext>
          </a:extLst>
        </xdr:cNvPr>
        <xdr:cNvCxnSpPr/>
      </xdr:nvCxnSpPr>
      <xdr:spPr>
        <a:xfrm flipV="1">
          <a:off x="9218295" y="5295763"/>
          <a:ext cx="1270" cy="121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6C526E62-218C-4C7C-88EB-336F7AF43CA6}"/>
            </a:ext>
          </a:extLst>
        </xdr:cNvPr>
        <xdr:cNvSpPr txBox="1"/>
      </xdr:nvSpPr>
      <xdr:spPr>
        <a:xfrm>
          <a:off x="9271000" y="65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78CB7A3C-0CA0-4FF6-8260-68C940FFCFCA}"/>
            </a:ext>
          </a:extLst>
        </xdr:cNvPr>
        <xdr:cNvCxnSpPr/>
      </xdr:nvCxnSpPr>
      <xdr:spPr>
        <a:xfrm>
          <a:off x="9154160" y="65074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7E71BB87-EA5E-427A-A0A2-76711C3AB809}"/>
            </a:ext>
          </a:extLst>
        </xdr:cNvPr>
        <xdr:cNvSpPr txBox="1"/>
      </xdr:nvSpPr>
      <xdr:spPr>
        <a:xfrm>
          <a:off x="9271000" y="507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CC9CD3-5B3E-48B6-A4C7-B2274731D4EF}"/>
            </a:ext>
          </a:extLst>
        </xdr:cNvPr>
        <xdr:cNvCxnSpPr/>
      </xdr:nvCxnSpPr>
      <xdr:spPr>
        <a:xfrm>
          <a:off x="9154160" y="5295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10899</xdr:rowOff>
    </xdr:from>
    <xdr:to>
      <xdr:col>55</xdr:col>
      <xdr:colOff>0</xdr:colOff>
      <xdr:row>38</xdr:row>
      <xdr:rowOff>11396</xdr:rowOff>
    </xdr:to>
    <xdr:cxnSp macro="">
      <xdr:nvCxnSpPr>
        <xdr:cNvPr id="292" name="直線コネクタ 291">
          <a:extLst>
            <a:ext uri="{FF2B5EF4-FFF2-40B4-BE49-F238E27FC236}">
              <a16:creationId xmlns:a16="http://schemas.microsoft.com/office/drawing/2014/main" id="{677C4EBD-D8FC-482D-8792-338E96E9BDC0}"/>
            </a:ext>
          </a:extLst>
        </xdr:cNvPr>
        <xdr:cNvCxnSpPr/>
      </xdr:nvCxnSpPr>
      <xdr:spPr>
        <a:xfrm flipV="1">
          <a:off x="8496300" y="6381219"/>
          <a:ext cx="7239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606357ED-CCF0-418E-AD3D-A8225D676304}"/>
            </a:ext>
          </a:extLst>
        </xdr:cNvPr>
        <xdr:cNvSpPr txBox="1"/>
      </xdr:nvSpPr>
      <xdr:spPr>
        <a:xfrm>
          <a:off x="9271000" y="603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FA26F86F-1FCA-4C52-ACFF-ACECC9E75F7A}"/>
            </a:ext>
          </a:extLst>
        </xdr:cNvPr>
        <xdr:cNvSpPr/>
      </xdr:nvSpPr>
      <xdr:spPr>
        <a:xfrm>
          <a:off x="9192260" y="6183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5184</xdr:rowOff>
    </xdr:from>
    <xdr:to>
      <xdr:col>50</xdr:col>
      <xdr:colOff>114300</xdr:colOff>
      <xdr:row>38</xdr:row>
      <xdr:rowOff>11396</xdr:rowOff>
    </xdr:to>
    <xdr:cxnSp macro="">
      <xdr:nvCxnSpPr>
        <xdr:cNvPr id="295" name="直線コネクタ 294">
          <a:extLst>
            <a:ext uri="{FF2B5EF4-FFF2-40B4-BE49-F238E27FC236}">
              <a16:creationId xmlns:a16="http://schemas.microsoft.com/office/drawing/2014/main" id="{DA32D53C-0CD4-4BCC-B868-C7216B207D84}"/>
            </a:ext>
          </a:extLst>
        </xdr:cNvPr>
        <xdr:cNvCxnSpPr/>
      </xdr:nvCxnSpPr>
      <xdr:spPr>
        <a:xfrm>
          <a:off x="7713980" y="6375504"/>
          <a:ext cx="78232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6EC74905-A13B-400D-B4E7-E91B5DE45229}"/>
            </a:ext>
          </a:extLst>
        </xdr:cNvPr>
        <xdr:cNvSpPr/>
      </xdr:nvSpPr>
      <xdr:spPr>
        <a:xfrm>
          <a:off x="8445500" y="6169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AE0DF614-CACA-47D6-B306-C11DC0340E08}"/>
            </a:ext>
          </a:extLst>
        </xdr:cNvPr>
        <xdr:cNvSpPr txBox="1"/>
      </xdr:nvSpPr>
      <xdr:spPr>
        <a:xfrm>
          <a:off x="8219655" y="594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5184</xdr:rowOff>
    </xdr:from>
    <xdr:to>
      <xdr:col>45</xdr:col>
      <xdr:colOff>177800</xdr:colOff>
      <xdr:row>38</xdr:row>
      <xdr:rowOff>34529</xdr:rowOff>
    </xdr:to>
    <xdr:cxnSp macro="">
      <xdr:nvCxnSpPr>
        <xdr:cNvPr id="298" name="直線コネクタ 297">
          <a:extLst>
            <a:ext uri="{FF2B5EF4-FFF2-40B4-BE49-F238E27FC236}">
              <a16:creationId xmlns:a16="http://schemas.microsoft.com/office/drawing/2014/main" id="{6AACB46E-131A-466D-90B3-9D71A37E28AF}"/>
            </a:ext>
          </a:extLst>
        </xdr:cNvPr>
        <xdr:cNvCxnSpPr/>
      </xdr:nvCxnSpPr>
      <xdr:spPr>
        <a:xfrm flipV="1">
          <a:off x="6924040" y="6375504"/>
          <a:ext cx="78994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67303EDC-E6C4-41EB-8917-A35799363D18}"/>
            </a:ext>
          </a:extLst>
        </xdr:cNvPr>
        <xdr:cNvSpPr/>
      </xdr:nvSpPr>
      <xdr:spPr>
        <a:xfrm>
          <a:off x="7670800" y="619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1C5A2DA8-5BF0-4508-9266-8F6219DFFBFC}"/>
            </a:ext>
          </a:extLst>
        </xdr:cNvPr>
        <xdr:cNvSpPr txBox="1"/>
      </xdr:nvSpPr>
      <xdr:spPr>
        <a:xfrm>
          <a:off x="7444955" y="597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33153</xdr:rowOff>
    </xdr:from>
    <xdr:to>
      <xdr:col>41</xdr:col>
      <xdr:colOff>50800</xdr:colOff>
      <xdr:row>38</xdr:row>
      <xdr:rowOff>34529</xdr:rowOff>
    </xdr:to>
    <xdr:cxnSp macro="">
      <xdr:nvCxnSpPr>
        <xdr:cNvPr id="301" name="直線コネクタ 300">
          <a:extLst>
            <a:ext uri="{FF2B5EF4-FFF2-40B4-BE49-F238E27FC236}">
              <a16:creationId xmlns:a16="http://schemas.microsoft.com/office/drawing/2014/main" id="{430B7EB4-BB86-41A1-8946-658767EBF4E1}"/>
            </a:ext>
          </a:extLst>
        </xdr:cNvPr>
        <xdr:cNvCxnSpPr/>
      </xdr:nvCxnSpPr>
      <xdr:spPr>
        <a:xfrm>
          <a:off x="6149340" y="6403473"/>
          <a:ext cx="7747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EB6A944-40C3-47D6-8AFB-98C3694B382E}"/>
            </a:ext>
          </a:extLst>
        </xdr:cNvPr>
        <xdr:cNvSpPr/>
      </xdr:nvSpPr>
      <xdr:spPr>
        <a:xfrm>
          <a:off x="6873240" y="620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C61EACD2-9BD8-43B0-8088-47B9F97CF722}"/>
            </a:ext>
          </a:extLst>
        </xdr:cNvPr>
        <xdr:cNvSpPr txBox="1"/>
      </xdr:nvSpPr>
      <xdr:spPr>
        <a:xfrm>
          <a:off x="6670255" y="59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AA3D8D2C-D85E-4DA4-B74A-2AC7800794DA}"/>
            </a:ext>
          </a:extLst>
        </xdr:cNvPr>
        <xdr:cNvSpPr/>
      </xdr:nvSpPr>
      <xdr:spPr>
        <a:xfrm>
          <a:off x="6098540" y="621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FD81D3F1-80F0-45C0-826C-E861DCA19BBC}"/>
            </a:ext>
          </a:extLst>
        </xdr:cNvPr>
        <xdr:cNvSpPr txBox="1"/>
      </xdr:nvSpPr>
      <xdr:spPr>
        <a:xfrm>
          <a:off x="5872695" y="599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FFCBC3FA-E5DB-404A-B8F1-8EC705BEA205}"/>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788B12E-93AD-4335-A5CE-7B37AD95534D}"/>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40C3BD6-C379-4DCE-B7A2-F0BFF7E15867}"/>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55B4BD8-16E4-429C-BFA8-142376B09156}"/>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30C4154A-7B9B-48B3-B69B-F74950D7D73A}"/>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131549</xdr:rowOff>
    </xdr:from>
    <xdr:to>
      <xdr:col>55</xdr:col>
      <xdr:colOff>50800</xdr:colOff>
      <xdr:row>38</xdr:row>
      <xdr:rowOff>61699</xdr:rowOff>
    </xdr:to>
    <xdr:sp macro="" textlink="">
      <xdr:nvSpPr>
        <xdr:cNvPr id="311" name="楕円 310">
          <a:extLst>
            <a:ext uri="{FF2B5EF4-FFF2-40B4-BE49-F238E27FC236}">
              <a16:creationId xmlns:a16="http://schemas.microsoft.com/office/drawing/2014/main" id="{F0ABE80A-5B89-4E4B-8615-B123191D490A}"/>
            </a:ext>
          </a:extLst>
        </xdr:cNvPr>
        <xdr:cNvSpPr/>
      </xdr:nvSpPr>
      <xdr:spPr>
        <a:xfrm>
          <a:off x="9192260" y="6334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46476</xdr:rowOff>
    </xdr:from>
    <xdr:ext cx="599010" cy="259045"/>
    <xdr:sp macro="" textlink="">
      <xdr:nvSpPr>
        <xdr:cNvPr id="312" name="補助費等該当値テキスト">
          <a:extLst>
            <a:ext uri="{FF2B5EF4-FFF2-40B4-BE49-F238E27FC236}">
              <a16:creationId xmlns:a16="http://schemas.microsoft.com/office/drawing/2014/main" id="{80FFF10C-6E64-40B3-BA8E-D9EFA23B8187}"/>
            </a:ext>
          </a:extLst>
        </xdr:cNvPr>
        <xdr:cNvSpPr txBox="1"/>
      </xdr:nvSpPr>
      <xdr:spPr>
        <a:xfrm>
          <a:off x="9271000" y="624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132046</xdr:rowOff>
    </xdr:from>
    <xdr:to>
      <xdr:col>50</xdr:col>
      <xdr:colOff>165100</xdr:colOff>
      <xdr:row>38</xdr:row>
      <xdr:rowOff>62196</xdr:rowOff>
    </xdr:to>
    <xdr:sp macro="" textlink="">
      <xdr:nvSpPr>
        <xdr:cNvPr id="313" name="楕円 312">
          <a:extLst>
            <a:ext uri="{FF2B5EF4-FFF2-40B4-BE49-F238E27FC236}">
              <a16:creationId xmlns:a16="http://schemas.microsoft.com/office/drawing/2014/main" id="{FE2B9880-7AD7-47FF-9A89-1870F8F6D868}"/>
            </a:ext>
          </a:extLst>
        </xdr:cNvPr>
        <xdr:cNvSpPr/>
      </xdr:nvSpPr>
      <xdr:spPr>
        <a:xfrm>
          <a:off x="8445500" y="6334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53323</xdr:rowOff>
    </xdr:from>
    <xdr:ext cx="599010" cy="259045"/>
    <xdr:sp macro="" textlink="">
      <xdr:nvSpPr>
        <xdr:cNvPr id="314" name="テキスト ボックス 313">
          <a:extLst>
            <a:ext uri="{FF2B5EF4-FFF2-40B4-BE49-F238E27FC236}">
              <a16:creationId xmlns:a16="http://schemas.microsoft.com/office/drawing/2014/main" id="{1432A9CC-0E9D-4CD3-9A0C-1623445CAF8C}"/>
            </a:ext>
          </a:extLst>
        </xdr:cNvPr>
        <xdr:cNvSpPr txBox="1"/>
      </xdr:nvSpPr>
      <xdr:spPr>
        <a:xfrm>
          <a:off x="8219655" y="64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125834</xdr:rowOff>
    </xdr:from>
    <xdr:to>
      <xdr:col>46</xdr:col>
      <xdr:colOff>38100</xdr:colOff>
      <xdr:row>38</xdr:row>
      <xdr:rowOff>55984</xdr:rowOff>
    </xdr:to>
    <xdr:sp macro="" textlink="">
      <xdr:nvSpPr>
        <xdr:cNvPr id="315" name="楕円 314">
          <a:extLst>
            <a:ext uri="{FF2B5EF4-FFF2-40B4-BE49-F238E27FC236}">
              <a16:creationId xmlns:a16="http://schemas.microsoft.com/office/drawing/2014/main" id="{E58D3C8E-BA7E-49AF-A278-26490520FA8E}"/>
            </a:ext>
          </a:extLst>
        </xdr:cNvPr>
        <xdr:cNvSpPr/>
      </xdr:nvSpPr>
      <xdr:spPr>
        <a:xfrm>
          <a:off x="7670800" y="6328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47111</xdr:rowOff>
    </xdr:from>
    <xdr:ext cx="599010" cy="259045"/>
    <xdr:sp macro="" textlink="">
      <xdr:nvSpPr>
        <xdr:cNvPr id="316" name="テキスト ボックス 315">
          <a:extLst>
            <a:ext uri="{FF2B5EF4-FFF2-40B4-BE49-F238E27FC236}">
              <a16:creationId xmlns:a16="http://schemas.microsoft.com/office/drawing/2014/main" id="{A5F5FC49-B948-4F34-8E3A-E2CEF8585FE2}"/>
            </a:ext>
          </a:extLst>
        </xdr:cNvPr>
        <xdr:cNvSpPr txBox="1"/>
      </xdr:nvSpPr>
      <xdr:spPr>
        <a:xfrm>
          <a:off x="7444955" y="6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155179</xdr:rowOff>
    </xdr:from>
    <xdr:to>
      <xdr:col>41</xdr:col>
      <xdr:colOff>101600</xdr:colOff>
      <xdr:row>38</xdr:row>
      <xdr:rowOff>85329</xdr:rowOff>
    </xdr:to>
    <xdr:sp macro="" textlink="">
      <xdr:nvSpPr>
        <xdr:cNvPr id="317" name="楕円 316">
          <a:extLst>
            <a:ext uri="{FF2B5EF4-FFF2-40B4-BE49-F238E27FC236}">
              <a16:creationId xmlns:a16="http://schemas.microsoft.com/office/drawing/2014/main" id="{E5467C5E-2B96-47CE-8755-3E8D099FABA2}"/>
            </a:ext>
          </a:extLst>
        </xdr:cNvPr>
        <xdr:cNvSpPr/>
      </xdr:nvSpPr>
      <xdr:spPr>
        <a:xfrm>
          <a:off x="6873240" y="6357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76456</xdr:rowOff>
    </xdr:from>
    <xdr:ext cx="534377" cy="259045"/>
    <xdr:sp macro="" textlink="">
      <xdr:nvSpPr>
        <xdr:cNvPr id="318" name="テキスト ボックス 317">
          <a:extLst>
            <a:ext uri="{FF2B5EF4-FFF2-40B4-BE49-F238E27FC236}">
              <a16:creationId xmlns:a16="http://schemas.microsoft.com/office/drawing/2014/main" id="{0B0E7A5D-5E55-40C7-A157-7BA5420E6BBA}"/>
            </a:ext>
          </a:extLst>
        </xdr:cNvPr>
        <xdr:cNvSpPr txBox="1"/>
      </xdr:nvSpPr>
      <xdr:spPr>
        <a:xfrm>
          <a:off x="6702571" y="64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153803</xdr:rowOff>
    </xdr:from>
    <xdr:to>
      <xdr:col>36</xdr:col>
      <xdr:colOff>165100</xdr:colOff>
      <xdr:row>38</xdr:row>
      <xdr:rowOff>83953</xdr:rowOff>
    </xdr:to>
    <xdr:sp macro="" textlink="">
      <xdr:nvSpPr>
        <xdr:cNvPr id="319" name="楕円 318">
          <a:extLst>
            <a:ext uri="{FF2B5EF4-FFF2-40B4-BE49-F238E27FC236}">
              <a16:creationId xmlns:a16="http://schemas.microsoft.com/office/drawing/2014/main" id="{74FF9884-5085-4B97-A538-087968A7E9AE}"/>
            </a:ext>
          </a:extLst>
        </xdr:cNvPr>
        <xdr:cNvSpPr/>
      </xdr:nvSpPr>
      <xdr:spPr>
        <a:xfrm>
          <a:off x="6098540" y="6356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75080</xdr:rowOff>
    </xdr:from>
    <xdr:ext cx="534377" cy="259045"/>
    <xdr:sp macro="" textlink="">
      <xdr:nvSpPr>
        <xdr:cNvPr id="320" name="テキスト ボックス 319">
          <a:extLst>
            <a:ext uri="{FF2B5EF4-FFF2-40B4-BE49-F238E27FC236}">
              <a16:creationId xmlns:a16="http://schemas.microsoft.com/office/drawing/2014/main" id="{83A9CDCB-F837-413C-8216-C47D146B47C7}"/>
            </a:ext>
          </a:extLst>
        </xdr:cNvPr>
        <xdr:cNvSpPr txBox="1"/>
      </xdr:nvSpPr>
      <xdr:spPr>
        <a:xfrm>
          <a:off x="5905011" y="644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F0010D56-0D3F-400C-BE1F-A9A02C5143AD}"/>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3B239C2F-3FAC-459C-9FD6-C72475DCF289}"/>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9A0635ED-2CF1-42B9-9649-1DA81778502D}"/>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19DAE4A3-3151-4512-B28E-A60AA4E308B8}"/>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FF050898-3188-411F-A3C4-3D06D07407C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7EBD6133-A4BA-4902-BF9C-DA5E677C56F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4FE40C31-D490-4F18-A301-454FACC6EA44}"/>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57214BC6-F1F3-4737-9619-8831B2A902C0}"/>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F525A8AC-C84C-4CF3-AC06-C45D8ACA3695}"/>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6AFCCAE5-8286-4FDD-B722-81F079805185}"/>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1747A2FE-6451-49E0-A619-2835C9E29E71}"/>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B3A1E48F-C1ED-45A7-961A-C2E80B2C658D}"/>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DE5E07C0-1682-4EB1-A68D-7C3026600D97}"/>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C35C306-F55C-4BC6-A85E-4E8EDBDBEA5E}"/>
            </a:ext>
          </a:extLst>
        </xdr:cNvPr>
        <xdr:cNvSpPr txBox="1"/>
      </xdr:nvSpPr>
      <xdr:spPr>
        <a:xfrm>
          <a:off x="520976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A466C5E5-E935-4FD2-9E4A-F11435C6E592}"/>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56C58DB7-94E4-4DF5-88B0-648006CEAC46}"/>
            </a:ext>
          </a:extLst>
        </xdr:cNvPr>
        <xdr:cNvSpPr txBox="1"/>
      </xdr:nvSpPr>
      <xdr:spPr>
        <a:xfrm>
          <a:off x="520976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373D2EB4-723B-485A-8FBE-216C8F4A5200}"/>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ACB42616-0959-4F5B-B9B8-B2723FBC73AC}"/>
            </a:ext>
          </a:extLst>
        </xdr:cNvPr>
        <xdr:cNvSpPr txBox="1"/>
      </xdr:nvSpPr>
      <xdr:spPr>
        <a:xfrm>
          <a:off x="520976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44EEA3B3-81C9-453F-A78A-4067F661EBFB}"/>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F6F05028-977C-4C93-88C3-0E335109A5EF}"/>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BC2239EE-14C9-4602-8CEE-B20CD0F90C2E}"/>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83EC85AE-FFA4-4315-9F88-2C5A7B6A7C1B}"/>
            </a:ext>
          </a:extLst>
        </xdr:cNvPr>
        <xdr:cNvCxnSpPr/>
      </xdr:nvCxnSpPr>
      <xdr:spPr>
        <a:xfrm flipV="1">
          <a:off x="9218295" y="8624585"/>
          <a:ext cx="1270" cy="1221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AD001ECB-CCEE-4537-8C5E-6D10251D283F}"/>
            </a:ext>
          </a:extLst>
        </xdr:cNvPr>
        <xdr:cNvSpPr txBox="1"/>
      </xdr:nvSpPr>
      <xdr:spPr>
        <a:xfrm>
          <a:off x="9271000" y="98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17860CCE-F84F-445C-8E10-B44CB4AE46F4}"/>
            </a:ext>
          </a:extLst>
        </xdr:cNvPr>
        <xdr:cNvCxnSpPr/>
      </xdr:nvCxnSpPr>
      <xdr:spPr>
        <a:xfrm>
          <a:off x="9154160" y="9846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C50491C3-CE2B-4336-BC85-A786BED08287}"/>
            </a:ext>
          </a:extLst>
        </xdr:cNvPr>
        <xdr:cNvSpPr txBox="1"/>
      </xdr:nvSpPr>
      <xdr:spPr>
        <a:xfrm>
          <a:off x="9271000" y="8403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A0937DE7-FA84-4522-8A4F-9D24681F11B0}"/>
            </a:ext>
          </a:extLst>
        </xdr:cNvPr>
        <xdr:cNvCxnSpPr/>
      </xdr:nvCxnSpPr>
      <xdr:spPr>
        <a:xfrm>
          <a:off x="9154160" y="8624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16230</xdr:rowOff>
    </xdr:from>
    <xdr:to>
      <xdr:col>55</xdr:col>
      <xdr:colOff>0</xdr:colOff>
      <xdr:row>58</xdr:row>
      <xdr:rowOff>76181</xdr:rowOff>
    </xdr:to>
    <xdr:cxnSp macro="">
      <xdr:nvCxnSpPr>
        <xdr:cNvPr id="347" name="直線コネクタ 346">
          <a:extLst>
            <a:ext uri="{FF2B5EF4-FFF2-40B4-BE49-F238E27FC236}">
              <a16:creationId xmlns:a16="http://schemas.microsoft.com/office/drawing/2014/main" id="{456D503F-1C63-4E2C-9287-FB8116652381}"/>
            </a:ext>
          </a:extLst>
        </xdr:cNvPr>
        <xdr:cNvCxnSpPr/>
      </xdr:nvCxnSpPr>
      <xdr:spPr>
        <a:xfrm flipV="1">
          <a:off x="8496300" y="9739350"/>
          <a:ext cx="723900" cy="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7CC17351-7376-47C0-BC20-BE53AABFD4CD}"/>
            </a:ext>
          </a:extLst>
        </xdr:cNvPr>
        <xdr:cNvSpPr txBox="1"/>
      </xdr:nvSpPr>
      <xdr:spPr>
        <a:xfrm>
          <a:off x="9271000" y="9546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DDE1114E-B9E9-4767-A239-B78B33F045A8}"/>
            </a:ext>
          </a:extLst>
        </xdr:cNvPr>
        <xdr:cNvSpPr/>
      </xdr:nvSpPr>
      <xdr:spPr>
        <a:xfrm>
          <a:off x="9192260" y="9691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52501</xdr:rowOff>
    </xdr:from>
    <xdr:to>
      <xdr:col>50</xdr:col>
      <xdr:colOff>114300</xdr:colOff>
      <xdr:row>58</xdr:row>
      <xdr:rowOff>76181</xdr:rowOff>
    </xdr:to>
    <xdr:cxnSp macro="">
      <xdr:nvCxnSpPr>
        <xdr:cNvPr id="350" name="直線コネクタ 349">
          <a:extLst>
            <a:ext uri="{FF2B5EF4-FFF2-40B4-BE49-F238E27FC236}">
              <a16:creationId xmlns:a16="http://schemas.microsoft.com/office/drawing/2014/main" id="{7297864C-9C0E-4B5D-9A3C-1D8CE54746B6}"/>
            </a:ext>
          </a:extLst>
        </xdr:cNvPr>
        <xdr:cNvCxnSpPr/>
      </xdr:nvCxnSpPr>
      <xdr:spPr>
        <a:xfrm>
          <a:off x="7713980" y="9775621"/>
          <a:ext cx="78232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751F7A48-6CC9-4AE0-8583-7BE150808508}"/>
            </a:ext>
          </a:extLst>
        </xdr:cNvPr>
        <xdr:cNvSpPr/>
      </xdr:nvSpPr>
      <xdr:spPr>
        <a:xfrm>
          <a:off x="8445500" y="96827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CD6069C-DED0-4D4C-B065-7FD38A2AB65F}"/>
            </a:ext>
          </a:extLst>
        </xdr:cNvPr>
        <xdr:cNvSpPr txBox="1"/>
      </xdr:nvSpPr>
      <xdr:spPr>
        <a:xfrm>
          <a:off x="8219655" y="946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52501</xdr:rowOff>
    </xdr:from>
    <xdr:to>
      <xdr:col>45</xdr:col>
      <xdr:colOff>177800</xdr:colOff>
      <xdr:row>58</xdr:row>
      <xdr:rowOff>74429</xdr:rowOff>
    </xdr:to>
    <xdr:cxnSp macro="">
      <xdr:nvCxnSpPr>
        <xdr:cNvPr id="353" name="直線コネクタ 352">
          <a:extLst>
            <a:ext uri="{FF2B5EF4-FFF2-40B4-BE49-F238E27FC236}">
              <a16:creationId xmlns:a16="http://schemas.microsoft.com/office/drawing/2014/main" id="{03A450D7-76E8-49DD-A3A8-5D0D4040A0A4}"/>
            </a:ext>
          </a:extLst>
        </xdr:cNvPr>
        <xdr:cNvCxnSpPr/>
      </xdr:nvCxnSpPr>
      <xdr:spPr>
        <a:xfrm flipV="1">
          <a:off x="6924040" y="9775621"/>
          <a:ext cx="789940" cy="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5A265A42-B9ED-4EB4-A4EA-CA5D51AF4A29}"/>
            </a:ext>
          </a:extLst>
        </xdr:cNvPr>
        <xdr:cNvSpPr/>
      </xdr:nvSpPr>
      <xdr:spPr>
        <a:xfrm>
          <a:off x="7670800" y="9682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DF147E2F-613A-497B-B039-A76B83C844BA}"/>
            </a:ext>
          </a:extLst>
        </xdr:cNvPr>
        <xdr:cNvSpPr txBox="1"/>
      </xdr:nvSpPr>
      <xdr:spPr>
        <a:xfrm>
          <a:off x="7444955" y="94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74429</xdr:rowOff>
    </xdr:from>
    <xdr:to>
      <xdr:col>41</xdr:col>
      <xdr:colOff>50800</xdr:colOff>
      <xdr:row>58</xdr:row>
      <xdr:rowOff>91462</xdr:rowOff>
    </xdr:to>
    <xdr:cxnSp macro="">
      <xdr:nvCxnSpPr>
        <xdr:cNvPr id="356" name="直線コネクタ 355">
          <a:extLst>
            <a:ext uri="{FF2B5EF4-FFF2-40B4-BE49-F238E27FC236}">
              <a16:creationId xmlns:a16="http://schemas.microsoft.com/office/drawing/2014/main" id="{10D0F187-5E0F-4CC6-93C5-636649B0B833}"/>
            </a:ext>
          </a:extLst>
        </xdr:cNvPr>
        <xdr:cNvCxnSpPr/>
      </xdr:nvCxnSpPr>
      <xdr:spPr>
        <a:xfrm flipV="1">
          <a:off x="6149340" y="9797549"/>
          <a:ext cx="774700" cy="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8DB36750-C9EE-47EA-AC5A-F2F7DE4FD6D5}"/>
            </a:ext>
          </a:extLst>
        </xdr:cNvPr>
        <xdr:cNvSpPr/>
      </xdr:nvSpPr>
      <xdr:spPr>
        <a:xfrm>
          <a:off x="6873240" y="9687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27A2E353-4E85-4EAD-A29A-1C6BD0EC8508}"/>
            </a:ext>
          </a:extLst>
        </xdr:cNvPr>
        <xdr:cNvSpPr txBox="1"/>
      </xdr:nvSpPr>
      <xdr:spPr>
        <a:xfrm>
          <a:off x="6670255" y="946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98FEC3B7-BADB-488B-9F56-34E6C2BA38EE}"/>
            </a:ext>
          </a:extLst>
        </xdr:cNvPr>
        <xdr:cNvSpPr/>
      </xdr:nvSpPr>
      <xdr:spPr>
        <a:xfrm>
          <a:off x="6098540" y="9663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A3527768-BC7D-4345-8058-A369BC7AEDA1}"/>
            </a:ext>
          </a:extLst>
        </xdr:cNvPr>
        <xdr:cNvSpPr txBox="1"/>
      </xdr:nvSpPr>
      <xdr:spPr>
        <a:xfrm>
          <a:off x="5872695" y="944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7413890-1C34-408C-8F63-96E474F46F3C}"/>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7CC3E58-F0BC-4210-8A8F-DA9628BB3C6D}"/>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839EBBE-C526-4636-B80D-E2A42A66411F}"/>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6D09E29-8165-4AAC-9D9E-37A3B1ED6FE3}"/>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54BEC5A2-70BD-4561-A0E0-449FD353D4CE}"/>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136880</xdr:rowOff>
    </xdr:from>
    <xdr:to>
      <xdr:col>55</xdr:col>
      <xdr:colOff>50800</xdr:colOff>
      <xdr:row>58</xdr:row>
      <xdr:rowOff>67030</xdr:rowOff>
    </xdr:to>
    <xdr:sp macro="" textlink="">
      <xdr:nvSpPr>
        <xdr:cNvPr id="366" name="楕円 365">
          <a:extLst>
            <a:ext uri="{FF2B5EF4-FFF2-40B4-BE49-F238E27FC236}">
              <a16:creationId xmlns:a16="http://schemas.microsoft.com/office/drawing/2014/main" id="{1944365C-69C3-4EE8-8FA6-CAAA1D9634D1}"/>
            </a:ext>
          </a:extLst>
        </xdr:cNvPr>
        <xdr:cNvSpPr/>
      </xdr:nvSpPr>
      <xdr:spPr>
        <a:xfrm>
          <a:off x="9192260" y="969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4A8EA4B9-0F0A-4C39-BEF2-DEB47FE7A80F}"/>
            </a:ext>
          </a:extLst>
        </xdr:cNvPr>
        <xdr:cNvSpPr txBox="1"/>
      </xdr:nvSpPr>
      <xdr:spPr>
        <a:xfrm>
          <a:off x="9271000" y="967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25381</xdr:rowOff>
    </xdr:from>
    <xdr:to>
      <xdr:col>50</xdr:col>
      <xdr:colOff>165100</xdr:colOff>
      <xdr:row>58</xdr:row>
      <xdr:rowOff>126981</xdr:rowOff>
    </xdr:to>
    <xdr:sp macro="" textlink="">
      <xdr:nvSpPr>
        <xdr:cNvPr id="368" name="楕円 367">
          <a:extLst>
            <a:ext uri="{FF2B5EF4-FFF2-40B4-BE49-F238E27FC236}">
              <a16:creationId xmlns:a16="http://schemas.microsoft.com/office/drawing/2014/main" id="{D65F457B-46FC-4AD1-A3FA-2FC6DB89A16C}"/>
            </a:ext>
          </a:extLst>
        </xdr:cNvPr>
        <xdr:cNvSpPr/>
      </xdr:nvSpPr>
      <xdr:spPr>
        <a:xfrm>
          <a:off x="8445500" y="97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118108</xdr:rowOff>
    </xdr:from>
    <xdr:ext cx="599010" cy="259045"/>
    <xdr:sp macro="" textlink="">
      <xdr:nvSpPr>
        <xdr:cNvPr id="369" name="テキスト ボックス 368">
          <a:extLst>
            <a:ext uri="{FF2B5EF4-FFF2-40B4-BE49-F238E27FC236}">
              <a16:creationId xmlns:a16="http://schemas.microsoft.com/office/drawing/2014/main" id="{F7B46545-2A78-4A4A-8266-FFBBA06E91F1}"/>
            </a:ext>
          </a:extLst>
        </xdr:cNvPr>
        <xdr:cNvSpPr txBox="1"/>
      </xdr:nvSpPr>
      <xdr:spPr>
        <a:xfrm>
          <a:off x="8219655" y="984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1701</xdr:rowOff>
    </xdr:from>
    <xdr:to>
      <xdr:col>46</xdr:col>
      <xdr:colOff>38100</xdr:colOff>
      <xdr:row>58</xdr:row>
      <xdr:rowOff>103301</xdr:rowOff>
    </xdr:to>
    <xdr:sp macro="" textlink="">
      <xdr:nvSpPr>
        <xdr:cNvPr id="370" name="楕円 369">
          <a:extLst>
            <a:ext uri="{FF2B5EF4-FFF2-40B4-BE49-F238E27FC236}">
              <a16:creationId xmlns:a16="http://schemas.microsoft.com/office/drawing/2014/main" id="{D3C76E1E-CD4B-4152-BBE1-354BA5A09341}"/>
            </a:ext>
          </a:extLst>
        </xdr:cNvPr>
        <xdr:cNvSpPr/>
      </xdr:nvSpPr>
      <xdr:spPr>
        <a:xfrm>
          <a:off x="7670800" y="9724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94428</xdr:rowOff>
    </xdr:from>
    <xdr:ext cx="599010" cy="259045"/>
    <xdr:sp macro="" textlink="">
      <xdr:nvSpPr>
        <xdr:cNvPr id="371" name="テキスト ボックス 370">
          <a:extLst>
            <a:ext uri="{FF2B5EF4-FFF2-40B4-BE49-F238E27FC236}">
              <a16:creationId xmlns:a16="http://schemas.microsoft.com/office/drawing/2014/main" id="{1E60C913-C1B1-43A0-A47B-2B53EEAD8FE5}"/>
            </a:ext>
          </a:extLst>
        </xdr:cNvPr>
        <xdr:cNvSpPr txBox="1"/>
      </xdr:nvSpPr>
      <xdr:spPr>
        <a:xfrm>
          <a:off x="7444955" y="981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23629</xdr:rowOff>
    </xdr:from>
    <xdr:to>
      <xdr:col>41</xdr:col>
      <xdr:colOff>101600</xdr:colOff>
      <xdr:row>58</xdr:row>
      <xdr:rowOff>125229</xdr:rowOff>
    </xdr:to>
    <xdr:sp macro="" textlink="">
      <xdr:nvSpPr>
        <xdr:cNvPr id="372" name="楕円 371">
          <a:extLst>
            <a:ext uri="{FF2B5EF4-FFF2-40B4-BE49-F238E27FC236}">
              <a16:creationId xmlns:a16="http://schemas.microsoft.com/office/drawing/2014/main" id="{000B290F-D5D4-4611-853D-D51C2CCEAB8C}"/>
            </a:ext>
          </a:extLst>
        </xdr:cNvPr>
        <xdr:cNvSpPr/>
      </xdr:nvSpPr>
      <xdr:spPr>
        <a:xfrm>
          <a:off x="6873240" y="97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116356</xdr:rowOff>
    </xdr:from>
    <xdr:ext cx="599010" cy="259045"/>
    <xdr:sp macro="" textlink="">
      <xdr:nvSpPr>
        <xdr:cNvPr id="373" name="テキスト ボックス 372">
          <a:extLst>
            <a:ext uri="{FF2B5EF4-FFF2-40B4-BE49-F238E27FC236}">
              <a16:creationId xmlns:a16="http://schemas.microsoft.com/office/drawing/2014/main" id="{9DB94F58-320D-4393-8B82-8A2BD9F717C3}"/>
            </a:ext>
          </a:extLst>
        </xdr:cNvPr>
        <xdr:cNvSpPr txBox="1"/>
      </xdr:nvSpPr>
      <xdr:spPr>
        <a:xfrm>
          <a:off x="6670255" y="983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40662</xdr:rowOff>
    </xdr:from>
    <xdr:to>
      <xdr:col>36</xdr:col>
      <xdr:colOff>165100</xdr:colOff>
      <xdr:row>58</xdr:row>
      <xdr:rowOff>142262</xdr:rowOff>
    </xdr:to>
    <xdr:sp macro="" textlink="">
      <xdr:nvSpPr>
        <xdr:cNvPr id="374" name="楕円 373">
          <a:extLst>
            <a:ext uri="{FF2B5EF4-FFF2-40B4-BE49-F238E27FC236}">
              <a16:creationId xmlns:a16="http://schemas.microsoft.com/office/drawing/2014/main" id="{C35E7F3C-F32C-49E2-9C88-057EB7EA6CC6}"/>
            </a:ext>
          </a:extLst>
        </xdr:cNvPr>
        <xdr:cNvSpPr/>
      </xdr:nvSpPr>
      <xdr:spPr>
        <a:xfrm>
          <a:off x="6098540" y="97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133389</xdr:rowOff>
    </xdr:from>
    <xdr:ext cx="599010" cy="259045"/>
    <xdr:sp macro="" textlink="">
      <xdr:nvSpPr>
        <xdr:cNvPr id="375" name="テキスト ボックス 374">
          <a:extLst>
            <a:ext uri="{FF2B5EF4-FFF2-40B4-BE49-F238E27FC236}">
              <a16:creationId xmlns:a16="http://schemas.microsoft.com/office/drawing/2014/main" id="{17A6710A-D2B0-4A90-BD36-AEF7DC03AF07}"/>
            </a:ext>
          </a:extLst>
        </xdr:cNvPr>
        <xdr:cNvSpPr txBox="1"/>
      </xdr:nvSpPr>
      <xdr:spPr>
        <a:xfrm>
          <a:off x="5872695" y="985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8B5D084C-1D2E-4BEB-8A9B-281055EC7922}"/>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9EFB8111-9353-4862-92D2-FB10661AFDF7}"/>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EF5A5322-7BF4-4FC3-8BE3-E0A5E6258948}"/>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C17A9EBC-BF50-426C-ACF3-5982A73F44AC}"/>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7F7261BA-5CB9-43F5-B453-58C4ABCB895F}"/>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8928823D-86B6-4E38-8860-EB90EC16972E}"/>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B035C206-3E40-4EB5-A9B6-CBEC5D9C8860}"/>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179D5BFD-3433-400E-B071-D792293615F2}"/>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848120DD-86D9-4422-9527-FDB25B141398}"/>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76322001-DD4F-4475-8D10-8C94ED7DC6F5}"/>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CDF3F51B-06B0-4861-87BB-C6D83B6A490C}"/>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98BC4E57-E2AC-46C2-AF16-DC68D9886F92}"/>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21DE5AE9-2D98-43DF-A509-5FFC2DF9A4A3}"/>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40BDF9DD-E2CE-411A-BCC0-97BCF04BFC77}"/>
            </a:ext>
          </a:extLst>
        </xdr:cNvPr>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374C18B-7A5F-4529-944B-3F102611FE62}"/>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5FF39E0C-CA19-4CF2-B5ED-292DA1096E9C}"/>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B4DB7868-B3BB-4123-977D-A6302F0956E5}"/>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62E67671-C0A8-4075-B00F-C7243B6F6348}"/>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85C22D2E-1F42-4BCB-A473-7FFF71B5EDFE}"/>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7DE081B-3BE6-4A76-AC35-73DCC184AE1C}"/>
            </a:ext>
          </a:extLst>
        </xdr:cNvPr>
        <xdr:cNvSpPr txBox="1"/>
      </xdr:nvSpPr>
      <xdr:spPr>
        <a:xfrm>
          <a:off x="5209768" y="11659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205FA1E7-4354-48B7-BD0A-D205B2472238}"/>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F269A79E-40FF-4FE0-AE54-8C6635CD1B35}"/>
            </a:ext>
          </a:extLst>
        </xdr:cNvPr>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ED7661E5-A96B-4BA9-9C1F-FE56578DD5A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52DFD8CA-B757-4D48-AC6B-D39DF3C12E5C}"/>
            </a:ext>
          </a:extLst>
        </xdr:cNvPr>
        <xdr:cNvCxnSpPr/>
      </xdr:nvCxnSpPr>
      <xdr:spPr>
        <a:xfrm flipV="1">
          <a:off x="9218295" y="11958544"/>
          <a:ext cx="1270" cy="132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2E249465-3762-43A3-9409-20CDBEF3391B}"/>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EB26947-7F66-4C05-B70F-F11BCE2744D4}"/>
            </a:ext>
          </a:extLst>
        </xdr:cNvPr>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4C48FE82-AE43-4149-A121-8F9C4AB6161C}"/>
            </a:ext>
          </a:extLst>
        </xdr:cNvPr>
        <xdr:cNvSpPr txBox="1"/>
      </xdr:nvSpPr>
      <xdr:spPr>
        <a:xfrm>
          <a:off x="9271000" y="11737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84CE89CB-33A8-4552-A8C9-70FE05FED2FC}"/>
            </a:ext>
          </a:extLst>
        </xdr:cNvPr>
        <xdr:cNvCxnSpPr/>
      </xdr:nvCxnSpPr>
      <xdr:spPr>
        <a:xfrm>
          <a:off x="9154160" y="1195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118996</xdr:rowOff>
    </xdr:from>
    <xdr:to>
      <xdr:col>55</xdr:col>
      <xdr:colOff>0</xdr:colOff>
      <xdr:row>78</xdr:row>
      <xdr:rowOff>130125</xdr:rowOff>
    </xdr:to>
    <xdr:cxnSp macro="">
      <xdr:nvCxnSpPr>
        <xdr:cNvPr id="404" name="直線コネクタ 403">
          <a:extLst>
            <a:ext uri="{FF2B5EF4-FFF2-40B4-BE49-F238E27FC236}">
              <a16:creationId xmlns:a16="http://schemas.microsoft.com/office/drawing/2014/main" id="{BC13B0B5-F7B4-42C4-B414-D409D2FEE63A}"/>
            </a:ext>
          </a:extLst>
        </xdr:cNvPr>
        <xdr:cNvCxnSpPr/>
      </xdr:nvCxnSpPr>
      <xdr:spPr>
        <a:xfrm flipV="1">
          <a:off x="8496300" y="13027276"/>
          <a:ext cx="723900" cy="1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71BAD2D8-57A5-47B7-921C-0E0A4699DE2D}"/>
            </a:ext>
          </a:extLst>
        </xdr:cNvPr>
        <xdr:cNvSpPr txBox="1"/>
      </xdr:nvSpPr>
      <xdr:spPr>
        <a:xfrm>
          <a:off x="9271000" y="1313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4C0EE095-AAA0-4D95-9868-445C322180AD}"/>
            </a:ext>
          </a:extLst>
        </xdr:cNvPr>
        <xdr:cNvSpPr/>
      </xdr:nvSpPr>
      <xdr:spPr>
        <a:xfrm>
          <a:off x="9192260" y="131525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43813</xdr:rowOff>
    </xdr:from>
    <xdr:to>
      <xdr:col>50</xdr:col>
      <xdr:colOff>114300</xdr:colOff>
      <xdr:row>78</xdr:row>
      <xdr:rowOff>130125</xdr:rowOff>
    </xdr:to>
    <xdr:cxnSp macro="">
      <xdr:nvCxnSpPr>
        <xdr:cNvPr id="407" name="直線コネクタ 406">
          <a:extLst>
            <a:ext uri="{FF2B5EF4-FFF2-40B4-BE49-F238E27FC236}">
              <a16:creationId xmlns:a16="http://schemas.microsoft.com/office/drawing/2014/main" id="{50082DDC-5AA1-4C2F-A4A2-6C3D0E7381E3}"/>
            </a:ext>
          </a:extLst>
        </xdr:cNvPr>
        <xdr:cNvCxnSpPr/>
      </xdr:nvCxnSpPr>
      <xdr:spPr>
        <a:xfrm>
          <a:off x="7713980" y="13119733"/>
          <a:ext cx="782320" cy="8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28433690-B22B-4F1F-A13F-4E1008568B2B}"/>
            </a:ext>
          </a:extLst>
        </xdr:cNvPr>
        <xdr:cNvSpPr/>
      </xdr:nvSpPr>
      <xdr:spPr>
        <a:xfrm>
          <a:off x="8445500" y="1314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32D6B06C-BBC3-40EC-AA44-D21F1B711FE2}"/>
            </a:ext>
          </a:extLst>
        </xdr:cNvPr>
        <xdr:cNvSpPr txBox="1"/>
      </xdr:nvSpPr>
      <xdr:spPr>
        <a:xfrm>
          <a:off x="8251971" y="129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43813</xdr:rowOff>
    </xdr:from>
    <xdr:to>
      <xdr:col>45</xdr:col>
      <xdr:colOff>177800</xdr:colOff>
      <xdr:row>78</xdr:row>
      <xdr:rowOff>156874</xdr:rowOff>
    </xdr:to>
    <xdr:cxnSp macro="">
      <xdr:nvCxnSpPr>
        <xdr:cNvPr id="410" name="直線コネクタ 409">
          <a:extLst>
            <a:ext uri="{FF2B5EF4-FFF2-40B4-BE49-F238E27FC236}">
              <a16:creationId xmlns:a16="http://schemas.microsoft.com/office/drawing/2014/main" id="{FBB2E769-E112-4D1A-AE0A-505BB5132975}"/>
            </a:ext>
          </a:extLst>
        </xdr:cNvPr>
        <xdr:cNvCxnSpPr/>
      </xdr:nvCxnSpPr>
      <xdr:spPr>
        <a:xfrm flipV="1">
          <a:off x="6924040" y="13119733"/>
          <a:ext cx="789940" cy="1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3825787D-87B2-48EC-9FCC-EAB23F48CFA1}"/>
            </a:ext>
          </a:extLst>
        </xdr:cNvPr>
        <xdr:cNvSpPr/>
      </xdr:nvSpPr>
      <xdr:spPr>
        <a:xfrm>
          <a:off x="7670800" y="131204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C30994B2-CD9D-4886-A8D8-B820F958EEE9}"/>
            </a:ext>
          </a:extLst>
        </xdr:cNvPr>
        <xdr:cNvSpPr txBox="1"/>
      </xdr:nvSpPr>
      <xdr:spPr>
        <a:xfrm>
          <a:off x="7477271" y="1321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156874</xdr:rowOff>
    </xdr:from>
    <xdr:to>
      <xdr:col>41</xdr:col>
      <xdr:colOff>50800</xdr:colOff>
      <xdr:row>79</xdr:row>
      <xdr:rowOff>10677</xdr:rowOff>
    </xdr:to>
    <xdr:cxnSp macro="">
      <xdr:nvCxnSpPr>
        <xdr:cNvPr id="413" name="直線コネクタ 412">
          <a:extLst>
            <a:ext uri="{FF2B5EF4-FFF2-40B4-BE49-F238E27FC236}">
              <a16:creationId xmlns:a16="http://schemas.microsoft.com/office/drawing/2014/main" id="{4B095C7E-5EF3-4410-8FE7-C9141CD192D9}"/>
            </a:ext>
          </a:extLst>
        </xdr:cNvPr>
        <xdr:cNvCxnSpPr/>
      </xdr:nvCxnSpPr>
      <xdr:spPr>
        <a:xfrm flipV="1">
          <a:off x="6149340" y="13232794"/>
          <a:ext cx="7747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50F18515-9D90-4D2A-89A4-D66785C7080C}"/>
            </a:ext>
          </a:extLst>
        </xdr:cNvPr>
        <xdr:cNvSpPr/>
      </xdr:nvSpPr>
      <xdr:spPr>
        <a:xfrm>
          <a:off x="6873240" y="1309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5F59DACC-7C1A-4EA5-AD1C-6EB2FDAA982A}"/>
            </a:ext>
          </a:extLst>
        </xdr:cNvPr>
        <xdr:cNvSpPr txBox="1"/>
      </xdr:nvSpPr>
      <xdr:spPr>
        <a:xfrm>
          <a:off x="6670255" y="1287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63EFAF2B-8EFC-4D84-876F-A81919044004}"/>
            </a:ext>
          </a:extLst>
        </xdr:cNvPr>
        <xdr:cNvSpPr/>
      </xdr:nvSpPr>
      <xdr:spPr>
        <a:xfrm>
          <a:off x="6098540" y="13044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7EBFE656-9D7E-496F-A5AB-C3C72D908D16}"/>
            </a:ext>
          </a:extLst>
        </xdr:cNvPr>
        <xdr:cNvSpPr txBox="1"/>
      </xdr:nvSpPr>
      <xdr:spPr>
        <a:xfrm>
          <a:off x="5872695" y="1282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2E898BD-6095-4E5C-8133-3351FBB0CCD9}"/>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43D936B6-A1A6-47BB-937D-FDDD9945B818}"/>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6CCA8CE5-E583-4376-AFFB-F3A46A9269C2}"/>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8693629-19F8-408C-A806-3E19C9740DDF}"/>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F3B9B32-51A1-45DD-8EA1-FD5820D3EB63}"/>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68196</xdr:rowOff>
    </xdr:from>
    <xdr:to>
      <xdr:col>55</xdr:col>
      <xdr:colOff>50800</xdr:colOff>
      <xdr:row>77</xdr:row>
      <xdr:rowOff>169796</xdr:rowOff>
    </xdr:to>
    <xdr:sp macro="" textlink="">
      <xdr:nvSpPr>
        <xdr:cNvPr id="423" name="楕円 422">
          <a:extLst>
            <a:ext uri="{FF2B5EF4-FFF2-40B4-BE49-F238E27FC236}">
              <a16:creationId xmlns:a16="http://schemas.microsoft.com/office/drawing/2014/main" id="{79986121-D0A8-4055-849D-DF0C3C35185D}"/>
            </a:ext>
          </a:extLst>
        </xdr:cNvPr>
        <xdr:cNvSpPr/>
      </xdr:nvSpPr>
      <xdr:spPr>
        <a:xfrm>
          <a:off x="9192260" y="12976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91073</xdr:rowOff>
    </xdr:from>
    <xdr:ext cx="599010" cy="259045"/>
    <xdr:sp macro="" textlink="">
      <xdr:nvSpPr>
        <xdr:cNvPr id="424" name="普通建設事業費 （ うち新規整備　）該当値テキスト">
          <a:extLst>
            <a:ext uri="{FF2B5EF4-FFF2-40B4-BE49-F238E27FC236}">
              <a16:creationId xmlns:a16="http://schemas.microsoft.com/office/drawing/2014/main" id="{1145FA90-2B3F-4A58-A2AB-4A7D923EB418}"/>
            </a:ext>
          </a:extLst>
        </xdr:cNvPr>
        <xdr:cNvSpPr txBox="1"/>
      </xdr:nvSpPr>
      <xdr:spPr>
        <a:xfrm>
          <a:off x="9271000" y="1283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79325</xdr:rowOff>
    </xdr:from>
    <xdr:to>
      <xdr:col>50</xdr:col>
      <xdr:colOff>165100</xdr:colOff>
      <xdr:row>79</xdr:row>
      <xdr:rowOff>9475</xdr:rowOff>
    </xdr:to>
    <xdr:sp macro="" textlink="">
      <xdr:nvSpPr>
        <xdr:cNvPr id="425" name="楕円 424">
          <a:extLst>
            <a:ext uri="{FF2B5EF4-FFF2-40B4-BE49-F238E27FC236}">
              <a16:creationId xmlns:a16="http://schemas.microsoft.com/office/drawing/2014/main" id="{B75E7F1B-E294-4706-8A5B-9CFBC771AA67}"/>
            </a:ext>
          </a:extLst>
        </xdr:cNvPr>
        <xdr:cNvSpPr/>
      </xdr:nvSpPr>
      <xdr:spPr>
        <a:xfrm>
          <a:off x="8445500" y="13155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602</xdr:rowOff>
    </xdr:from>
    <xdr:ext cx="534377" cy="259045"/>
    <xdr:sp macro="" textlink="">
      <xdr:nvSpPr>
        <xdr:cNvPr id="426" name="テキスト ボックス 425">
          <a:extLst>
            <a:ext uri="{FF2B5EF4-FFF2-40B4-BE49-F238E27FC236}">
              <a16:creationId xmlns:a16="http://schemas.microsoft.com/office/drawing/2014/main" id="{A678500F-09A8-4DC6-8DFA-D774715E1F77}"/>
            </a:ext>
          </a:extLst>
        </xdr:cNvPr>
        <xdr:cNvSpPr txBox="1"/>
      </xdr:nvSpPr>
      <xdr:spPr>
        <a:xfrm>
          <a:off x="8251971" y="132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164463</xdr:rowOff>
    </xdr:from>
    <xdr:to>
      <xdr:col>46</xdr:col>
      <xdr:colOff>38100</xdr:colOff>
      <xdr:row>78</xdr:row>
      <xdr:rowOff>94613</xdr:rowOff>
    </xdr:to>
    <xdr:sp macro="" textlink="">
      <xdr:nvSpPr>
        <xdr:cNvPr id="427" name="楕円 426">
          <a:extLst>
            <a:ext uri="{FF2B5EF4-FFF2-40B4-BE49-F238E27FC236}">
              <a16:creationId xmlns:a16="http://schemas.microsoft.com/office/drawing/2014/main" id="{279AAA08-2934-44D5-8E9F-51F9E1ED8D43}"/>
            </a:ext>
          </a:extLst>
        </xdr:cNvPr>
        <xdr:cNvSpPr/>
      </xdr:nvSpPr>
      <xdr:spPr>
        <a:xfrm>
          <a:off x="7670800" y="130727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111140</xdr:rowOff>
    </xdr:from>
    <xdr:ext cx="599010" cy="259045"/>
    <xdr:sp macro="" textlink="">
      <xdr:nvSpPr>
        <xdr:cNvPr id="428" name="テキスト ボックス 427">
          <a:extLst>
            <a:ext uri="{FF2B5EF4-FFF2-40B4-BE49-F238E27FC236}">
              <a16:creationId xmlns:a16="http://schemas.microsoft.com/office/drawing/2014/main" id="{0334B5CC-E02C-4780-97D5-77217D19188E}"/>
            </a:ext>
          </a:extLst>
        </xdr:cNvPr>
        <xdr:cNvSpPr txBox="1"/>
      </xdr:nvSpPr>
      <xdr:spPr>
        <a:xfrm>
          <a:off x="7444955" y="1285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106074</xdr:rowOff>
    </xdr:from>
    <xdr:to>
      <xdr:col>41</xdr:col>
      <xdr:colOff>101600</xdr:colOff>
      <xdr:row>79</xdr:row>
      <xdr:rowOff>36224</xdr:rowOff>
    </xdr:to>
    <xdr:sp macro="" textlink="">
      <xdr:nvSpPr>
        <xdr:cNvPr id="429" name="楕円 428">
          <a:extLst>
            <a:ext uri="{FF2B5EF4-FFF2-40B4-BE49-F238E27FC236}">
              <a16:creationId xmlns:a16="http://schemas.microsoft.com/office/drawing/2014/main" id="{588C72C8-F9A9-4C1A-B924-6E88325CCB81}"/>
            </a:ext>
          </a:extLst>
        </xdr:cNvPr>
        <xdr:cNvSpPr/>
      </xdr:nvSpPr>
      <xdr:spPr>
        <a:xfrm>
          <a:off x="6873240" y="13181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27351</xdr:rowOff>
    </xdr:from>
    <xdr:ext cx="534377" cy="259045"/>
    <xdr:sp macro="" textlink="">
      <xdr:nvSpPr>
        <xdr:cNvPr id="430" name="テキスト ボックス 429">
          <a:extLst>
            <a:ext uri="{FF2B5EF4-FFF2-40B4-BE49-F238E27FC236}">
              <a16:creationId xmlns:a16="http://schemas.microsoft.com/office/drawing/2014/main" id="{176C6D7B-0226-418B-B9FE-73B09A4A206C}"/>
            </a:ext>
          </a:extLst>
        </xdr:cNvPr>
        <xdr:cNvSpPr txBox="1"/>
      </xdr:nvSpPr>
      <xdr:spPr>
        <a:xfrm>
          <a:off x="6702571" y="132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131327</xdr:rowOff>
    </xdr:from>
    <xdr:to>
      <xdr:col>36</xdr:col>
      <xdr:colOff>165100</xdr:colOff>
      <xdr:row>79</xdr:row>
      <xdr:rowOff>61477</xdr:rowOff>
    </xdr:to>
    <xdr:sp macro="" textlink="">
      <xdr:nvSpPr>
        <xdr:cNvPr id="431" name="楕円 430">
          <a:extLst>
            <a:ext uri="{FF2B5EF4-FFF2-40B4-BE49-F238E27FC236}">
              <a16:creationId xmlns:a16="http://schemas.microsoft.com/office/drawing/2014/main" id="{29F19DCF-1F02-4B15-B232-09285720B681}"/>
            </a:ext>
          </a:extLst>
        </xdr:cNvPr>
        <xdr:cNvSpPr/>
      </xdr:nvSpPr>
      <xdr:spPr>
        <a:xfrm>
          <a:off x="6098540" y="13207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52604</xdr:rowOff>
    </xdr:from>
    <xdr:ext cx="534377" cy="259045"/>
    <xdr:sp macro="" textlink="">
      <xdr:nvSpPr>
        <xdr:cNvPr id="432" name="テキスト ボックス 431">
          <a:extLst>
            <a:ext uri="{FF2B5EF4-FFF2-40B4-BE49-F238E27FC236}">
              <a16:creationId xmlns:a16="http://schemas.microsoft.com/office/drawing/2014/main" id="{1857FEDD-90A7-4F4C-A712-D538BFAAC4CF}"/>
            </a:ext>
          </a:extLst>
        </xdr:cNvPr>
        <xdr:cNvSpPr txBox="1"/>
      </xdr:nvSpPr>
      <xdr:spPr>
        <a:xfrm>
          <a:off x="5905011" y="1329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2344EE7-6D4A-497E-B764-A9589A3BD16D}"/>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D020B9F2-738C-429E-ABCA-AFC305941649}"/>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38E5B19-D65D-41DD-A6EE-E23C17757259}"/>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946EB346-D7A5-4467-BC48-1A1B772769E2}"/>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1ADE8078-650B-4746-9CFC-7FED870264FD}"/>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49488C4E-B7BB-40E0-95B0-4F9A71C03622}"/>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B2AE4684-ECF0-48CD-B707-56C280736FAF}"/>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8F12D996-1EEB-4964-AA9F-705FAA3FE7EE}"/>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DE521D1E-DA75-4168-A968-DB0C0A557EB2}"/>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42B81753-3CE6-43C0-9D9C-F9E2F61A1039}"/>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5624EEF4-9CF4-4AC1-91D4-8F084F8B14E9}"/>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A431D505-104D-47FA-B744-1FBB311F7587}"/>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13580079-F878-4BA2-AFD2-0578F644A783}"/>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D3FE8EE7-0742-4512-B8D9-690A138CCE3D}"/>
            </a:ext>
          </a:extLst>
        </xdr:cNvPr>
        <xdr:cNvSpPr txBox="1"/>
      </xdr:nvSpPr>
      <xdr:spPr>
        <a:xfrm>
          <a:off x="5209768" y="15980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C7C90AD0-68D1-4E04-9D0E-49D8BDF7B7C6}"/>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881CE89B-3716-40A9-BDA3-99C65EF96C55}"/>
            </a:ext>
          </a:extLst>
        </xdr:cNvPr>
        <xdr:cNvSpPr txBox="1"/>
      </xdr:nvSpPr>
      <xdr:spPr>
        <a:xfrm>
          <a:off x="52097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16247B8-7884-4624-8135-1DC7D181DCA2}"/>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25EB860-C62A-4DE5-81BD-B701A0262805}"/>
            </a:ext>
          </a:extLst>
        </xdr:cNvPr>
        <xdr:cNvSpPr txBox="1"/>
      </xdr:nvSpPr>
      <xdr:spPr>
        <a:xfrm>
          <a:off x="52097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95E183B0-8609-4180-9150-A6FCFE3FCA4E}"/>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77780640-0A98-4799-93F6-3316A637F902}"/>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674D96C1-78A4-4C24-904F-D28EA613CF88}"/>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9E42CBCC-EE94-4960-A40E-D88A359C0A89}"/>
            </a:ext>
          </a:extLst>
        </xdr:cNvPr>
        <xdr:cNvCxnSpPr/>
      </xdr:nvCxnSpPr>
      <xdr:spPr>
        <a:xfrm flipV="1">
          <a:off x="9218295" y="15523758"/>
          <a:ext cx="1270" cy="104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D83C2D7F-CA29-414F-9829-7125151C1419}"/>
            </a:ext>
          </a:extLst>
        </xdr:cNvPr>
        <xdr:cNvSpPr txBox="1"/>
      </xdr:nvSpPr>
      <xdr:spPr>
        <a:xfrm>
          <a:off x="9271000" y="16572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7ADF087F-AA08-47F3-9CFA-B7D0B87DB812}"/>
            </a:ext>
          </a:extLst>
        </xdr:cNvPr>
        <xdr:cNvCxnSpPr/>
      </xdr:nvCxnSpPr>
      <xdr:spPr>
        <a:xfrm>
          <a:off x="915416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94D5D91F-2B6C-49DF-9118-1CA5794FB612}"/>
            </a:ext>
          </a:extLst>
        </xdr:cNvPr>
        <xdr:cNvSpPr txBox="1"/>
      </xdr:nvSpPr>
      <xdr:spPr>
        <a:xfrm>
          <a:off x="9271000" y="1530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BC4513C6-A427-43D0-A319-8A5788E256B5}"/>
            </a:ext>
          </a:extLst>
        </xdr:cNvPr>
        <xdr:cNvCxnSpPr/>
      </xdr:nvCxnSpPr>
      <xdr:spPr>
        <a:xfrm>
          <a:off x="9154160" y="155237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109240</xdr:rowOff>
    </xdr:from>
    <xdr:to>
      <xdr:col>55</xdr:col>
      <xdr:colOff>0</xdr:colOff>
      <xdr:row>98</xdr:row>
      <xdr:rowOff>114539</xdr:rowOff>
    </xdr:to>
    <xdr:cxnSp macro="">
      <xdr:nvCxnSpPr>
        <xdr:cNvPr id="459" name="直線コネクタ 458">
          <a:extLst>
            <a:ext uri="{FF2B5EF4-FFF2-40B4-BE49-F238E27FC236}">
              <a16:creationId xmlns:a16="http://schemas.microsoft.com/office/drawing/2014/main" id="{DD388901-C42C-45D8-B3B3-2BBE5952792C}"/>
            </a:ext>
          </a:extLst>
        </xdr:cNvPr>
        <xdr:cNvCxnSpPr/>
      </xdr:nvCxnSpPr>
      <xdr:spPr>
        <a:xfrm>
          <a:off x="8496300" y="16537960"/>
          <a:ext cx="7239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8D0919AF-7736-4CBC-A9CB-734ABDE9FD83}"/>
            </a:ext>
          </a:extLst>
        </xdr:cNvPr>
        <xdr:cNvSpPr txBox="1"/>
      </xdr:nvSpPr>
      <xdr:spPr>
        <a:xfrm>
          <a:off x="9271000" y="16309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87EA2134-43E1-4719-8C8B-851E5F99042B}"/>
            </a:ext>
          </a:extLst>
        </xdr:cNvPr>
        <xdr:cNvSpPr/>
      </xdr:nvSpPr>
      <xdr:spPr>
        <a:xfrm>
          <a:off x="9192260" y="164539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109240</xdr:rowOff>
    </xdr:from>
    <xdr:to>
      <xdr:col>50</xdr:col>
      <xdr:colOff>114300</xdr:colOff>
      <xdr:row>98</xdr:row>
      <xdr:rowOff>123078</xdr:rowOff>
    </xdr:to>
    <xdr:cxnSp macro="">
      <xdr:nvCxnSpPr>
        <xdr:cNvPr id="462" name="直線コネクタ 461">
          <a:extLst>
            <a:ext uri="{FF2B5EF4-FFF2-40B4-BE49-F238E27FC236}">
              <a16:creationId xmlns:a16="http://schemas.microsoft.com/office/drawing/2014/main" id="{4CB71DA1-4563-416E-A924-2EA6100C4627}"/>
            </a:ext>
          </a:extLst>
        </xdr:cNvPr>
        <xdr:cNvCxnSpPr/>
      </xdr:nvCxnSpPr>
      <xdr:spPr>
        <a:xfrm flipV="1">
          <a:off x="7713980" y="16537960"/>
          <a:ext cx="78232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5C60B071-987E-474B-B544-76AC3DE2C3FE}"/>
            </a:ext>
          </a:extLst>
        </xdr:cNvPr>
        <xdr:cNvSpPr/>
      </xdr:nvSpPr>
      <xdr:spPr>
        <a:xfrm>
          <a:off x="8445500" y="1644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60166D65-E14F-4012-A381-D209CE486DDC}"/>
            </a:ext>
          </a:extLst>
        </xdr:cNvPr>
        <xdr:cNvSpPr txBox="1"/>
      </xdr:nvSpPr>
      <xdr:spPr>
        <a:xfrm>
          <a:off x="8219655" y="1622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107066</xdr:rowOff>
    </xdr:from>
    <xdr:to>
      <xdr:col>45</xdr:col>
      <xdr:colOff>177800</xdr:colOff>
      <xdr:row>98</xdr:row>
      <xdr:rowOff>123078</xdr:rowOff>
    </xdr:to>
    <xdr:cxnSp macro="">
      <xdr:nvCxnSpPr>
        <xdr:cNvPr id="465" name="直線コネクタ 464">
          <a:extLst>
            <a:ext uri="{FF2B5EF4-FFF2-40B4-BE49-F238E27FC236}">
              <a16:creationId xmlns:a16="http://schemas.microsoft.com/office/drawing/2014/main" id="{E755834E-1646-4780-9CF9-556110697F78}"/>
            </a:ext>
          </a:extLst>
        </xdr:cNvPr>
        <xdr:cNvCxnSpPr/>
      </xdr:nvCxnSpPr>
      <xdr:spPr>
        <a:xfrm>
          <a:off x="6924040" y="16535786"/>
          <a:ext cx="78994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5D9970C3-FC7D-4F56-ADF9-553B2CE70A64}"/>
            </a:ext>
          </a:extLst>
        </xdr:cNvPr>
        <xdr:cNvSpPr/>
      </xdr:nvSpPr>
      <xdr:spPr>
        <a:xfrm>
          <a:off x="7670800" y="16450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1DE68FAA-73D1-4E09-BF78-A3EE140027FE}"/>
            </a:ext>
          </a:extLst>
        </xdr:cNvPr>
        <xdr:cNvSpPr txBox="1"/>
      </xdr:nvSpPr>
      <xdr:spPr>
        <a:xfrm>
          <a:off x="7444955" y="1623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105849</xdr:rowOff>
    </xdr:from>
    <xdr:to>
      <xdr:col>41</xdr:col>
      <xdr:colOff>50800</xdr:colOff>
      <xdr:row>98</xdr:row>
      <xdr:rowOff>107066</xdr:rowOff>
    </xdr:to>
    <xdr:cxnSp macro="">
      <xdr:nvCxnSpPr>
        <xdr:cNvPr id="468" name="直線コネクタ 467">
          <a:extLst>
            <a:ext uri="{FF2B5EF4-FFF2-40B4-BE49-F238E27FC236}">
              <a16:creationId xmlns:a16="http://schemas.microsoft.com/office/drawing/2014/main" id="{74B0BC1E-4F0E-4A91-8307-72D303B5844E}"/>
            </a:ext>
          </a:extLst>
        </xdr:cNvPr>
        <xdr:cNvCxnSpPr/>
      </xdr:nvCxnSpPr>
      <xdr:spPr>
        <a:xfrm>
          <a:off x="6149340" y="16534569"/>
          <a:ext cx="7747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507B64F2-0D76-4F26-898C-7EC7EB9BE23A}"/>
            </a:ext>
          </a:extLst>
        </xdr:cNvPr>
        <xdr:cNvSpPr/>
      </xdr:nvSpPr>
      <xdr:spPr>
        <a:xfrm>
          <a:off x="6873240" y="164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D459CE6F-ED2C-4D67-96B6-1529C39A2699}"/>
            </a:ext>
          </a:extLst>
        </xdr:cNvPr>
        <xdr:cNvSpPr txBox="1"/>
      </xdr:nvSpPr>
      <xdr:spPr>
        <a:xfrm>
          <a:off x="6670255" y="1624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BCF72A9E-6F0E-4D4A-BA3B-DFB50884638D}"/>
            </a:ext>
          </a:extLst>
        </xdr:cNvPr>
        <xdr:cNvSpPr/>
      </xdr:nvSpPr>
      <xdr:spPr>
        <a:xfrm>
          <a:off x="6098540" y="164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9D7D558D-4940-4692-8152-AE1F7E890508}"/>
            </a:ext>
          </a:extLst>
        </xdr:cNvPr>
        <xdr:cNvSpPr txBox="1"/>
      </xdr:nvSpPr>
      <xdr:spPr>
        <a:xfrm>
          <a:off x="5872695" y="1623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EC3144A-B0E2-4990-A82A-C777E7763FB3}"/>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78A0A05A-9C4F-416F-9F1D-810AD835A2E9}"/>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E1C96C6E-9AFF-4556-AF97-5B25A1D94855}"/>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9151CF51-4B4C-435B-B64A-2CA896EC49E5}"/>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600EFB3A-E18C-423E-BA2D-71E6E17950AD}"/>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63739</xdr:rowOff>
    </xdr:from>
    <xdr:to>
      <xdr:col>55</xdr:col>
      <xdr:colOff>50800</xdr:colOff>
      <xdr:row>98</xdr:row>
      <xdr:rowOff>165339</xdr:rowOff>
    </xdr:to>
    <xdr:sp macro="" textlink="">
      <xdr:nvSpPr>
        <xdr:cNvPr id="478" name="楕円 477">
          <a:extLst>
            <a:ext uri="{FF2B5EF4-FFF2-40B4-BE49-F238E27FC236}">
              <a16:creationId xmlns:a16="http://schemas.microsoft.com/office/drawing/2014/main" id="{C8FB50B3-3960-40FB-8009-472C6FD6B5C4}"/>
            </a:ext>
          </a:extLst>
        </xdr:cNvPr>
        <xdr:cNvSpPr/>
      </xdr:nvSpPr>
      <xdr:spPr>
        <a:xfrm>
          <a:off x="9192260" y="16492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id="{B8EFD625-FA48-4DAB-A84C-BC8A45F4A6B7}"/>
            </a:ext>
          </a:extLst>
        </xdr:cNvPr>
        <xdr:cNvSpPr txBox="1"/>
      </xdr:nvSpPr>
      <xdr:spPr>
        <a:xfrm>
          <a:off x="9271000" y="164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58440</xdr:rowOff>
    </xdr:from>
    <xdr:to>
      <xdr:col>50</xdr:col>
      <xdr:colOff>165100</xdr:colOff>
      <xdr:row>98</xdr:row>
      <xdr:rowOff>160040</xdr:rowOff>
    </xdr:to>
    <xdr:sp macro="" textlink="">
      <xdr:nvSpPr>
        <xdr:cNvPr id="480" name="楕円 479">
          <a:extLst>
            <a:ext uri="{FF2B5EF4-FFF2-40B4-BE49-F238E27FC236}">
              <a16:creationId xmlns:a16="http://schemas.microsoft.com/office/drawing/2014/main" id="{6689FFAB-2E4A-40D0-BD0F-0DD6A893F512}"/>
            </a:ext>
          </a:extLst>
        </xdr:cNvPr>
        <xdr:cNvSpPr/>
      </xdr:nvSpPr>
      <xdr:spPr>
        <a:xfrm>
          <a:off x="8445500" y="1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151167</xdr:rowOff>
    </xdr:from>
    <xdr:ext cx="534377" cy="259045"/>
    <xdr:sp macro="" textlink="">
      <xdr:nvSpPr>
        <xdr:cNvPr id="481" name="テキスト ボックス 480">
          <a:extLst>
            <a:ext uri="{FF2B5EF4-FFF2-40B4-BE49-F238E27FC236}">
              <a16:creationId xmlns:a16="http://schemas.microsoft.com/office/drawing/2014/main" id="{6C57581D-CDAE-46AC-A8FC-18D33399A1A7}"/>
            </a:ext>
          </a:extLst>
        </xdr:cNvPr>
        <xdr:cNvSpPr txBox="1"/>
      </xdr:nvSpPr>
      <xdr:spPr>
        <a:xfrm>
          <a:off x="8251971" y="165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72278</xdr:rowOff>
    </xdr:from>
    <xdr:to>
      <xdr:col>46</xdr:col>
      <xdr:colOff>38100</xdr:colOff>
      <xdr:row>99</xdr:row>
      <xdr:rowOff>2428</xdr:rowOff>
    </xdr:to>
    <xdr:sp macro="" textlink="">
      <xdr:nvSpPr>
        <xdr:cNvPr id="482" name="楕円 481">
          <a:extLst>
            <a:ext uri="{FF2B5EF4-FFF2-40B4-BE49-F238E27FC236}">
              <a16:creationId xmlns:a16="http://schemas.microsoft.com/office/drawing/2014/main" id="{23C09705-8330-43A9-83A8-882421D34381}"/>
            </a:ext>
          </a:extLst>
        </xdr:cNvPr>
        <xdr:cNvSpPr/>
      </xdr:nvSpPr>
      <xdr:spPr>
        <a:xfrm>
          <a:off x="7670800" y="165009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165005</xdr:rowOff>
    </xdr:from>
    <xdr:ext cx="534377" cy="259045"/>
    <xdr:sp macro="" textlink="">
      <xdr:nvSpPr>
        <xdr:cNvPr id="483" name="テキスト ボックス 482">
          <a:extLst>
            <a:ext uri="{FF2B5EF4-FFF2-40B4-BE49-F238E27FC236}">
              <a16:creationId xmlns:a16="http://schemas.microsoft.com/office/drawing/2014/main" id="{53EC2075-1CB0-4986-AAD9-4AEDA62F6E9E}"/>
            </a:ext>
          </a:extLst>
        </xdr:cNvPr>
        <xdr:cNvSpPr txBox="1"/>
      </xdr:nvSpPr>
      <xdr:spPr>
        <a:xfrm>
          <a:off x="7477271" y="165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56266</xdr:rowOff>
    </xdr:from>
    <xdr:to>
      <xdr:col>41</xdr:col>
      <xdr:colOff>101600</xdr:colOff>
      <xdr:row>98</xdr:row>
      <xdr:rowOff>157866</xdr:rowOff>
    </xdr:to>
    <xdr:sp macro="" textlink="">
      <xdr:nvSpPr>
        <xdr:cNvPr id="484" name="楕円 483">
          <a:extLst>
            <a:ext uri="{FF2B5EF4-FFF2-40B4-BE49-F238E27FC236}">
              <a16:creationId xmlns:a16="http://schemas.microsoft.com/office/drawing/2014/main" id="{84A11EE1-0FD1-4156-8996-A71DE0C881C3}"/>
            </a:ext>
          </a:extLst>
        </xdr:cNvPr>
        <xdr:cNvSpPr/>
      </xdr:nvSpPr>
      <xdr:spPr>
        <a:xfrm>
          <a:off x="6873240" y="164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148993</xdr:rowOff>
    </xdr:from>
    <xdr:ext cx="534377" cy="259045"/>
    <xdr:sp macro="" textlink="">
      <xdr:nvSpPr>
        <xdr:cNvPr id="485" name="テキスト ボックス 484">
          <a:extLst>
            <a:ext uri="{FF2B5EF4-FFF2-40B4-BE49-F238E27FC236}">
              <a16:creationId xmlns:a16="http://schemas.microsoft.com/office/drawing/2014/main" id="{A37E5E46-3440-4E55-A0DC-3469A53046F1}"/>
            </a:ext>
          </a:extLst>
        </xdr:cNvPr>
        <xdr:cNvSpPr txBox="1"/>
      </xdr:nvSpPr>
      <xdr:spPr>
        <a:xfrm>
          <a:off x="6702571" y="165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55049</xdr:rowOff>
    </xdr:from>
    <xdr:to>
      <xdr:col>36</xdr:col>
      <xdr:colOff>165100</xdr:colOff>
      <xdr:row>98</xdr:row>
      <xdr:rowOff>156649</xdr:rowOff>
    </xdr:to>
    <xdr:sp macro="" textlink="">
      <xdr:nvSpPr>
        <xdr:cNvPr id="486" name="楕円 485">
          <a:extLst>
            <a:ext uri="{FF2B5EF4-FFF2-40B4-BE49-F238E27FC236}">
              <a16:creationId xmlns:a16="http://schemas.microsoft.com/office/drawing/2014/main" id="{448439F9-322F-4A3E-8290-4C4090867958}"/>
            </a:ext>
          </a:extLst>
        </xdr:cNvPr>
        <xdr:cNvSpPr/>
      </xdr:nvSpPr>
      <xdr:spPr>
        <a:xfrm>
          <a:off x="6098540" y="164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147776</xdr:rowOff>
    </xdr:from>
    <xdr:ext cx="534377" cy="259045"/>
    <xdr:sp macro="" textlink="">
      <xdr:nvSpPr>
        <xdr:cNvPr id="487" name="テキスト ボックス 486">
          <a:extLst>
            <a:ext uri="{FF2B5EF4-FFF2-40B4-BE49-F238E27FC236}">
              <a16:creationId xmlns:a16="http://schemas.microsoft.com/office/drawing/2014/main" id="{24F4D416-44A2-4214-8016-C57E433BDBCD}"/>
            </a:ext>
          </a:extLst>
        </xdr:cNvPr>
        <xdr:cNvSpPr txBox="1"/>
      </xdr:nvSpPr>
      <xdr:spPr>
        <a:xfrm>
          <a:off x="5905011" y="165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5E64ECC1-67F6-4367-A9A4-F52810D168DA}"/>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6FD13D6D-1419-48CE-AD9D-7440DD64C676}"/>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AB2E3D98-7CFD-45EE-8623-271AFBEDF8C0}"/>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BA1954B9-199B-480F-B56A-075F5071E6D1}"/>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DC1FA226-7FC3-4442-9BB8-362996A08BB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87B62C65-3183-48A9-AFF8-451839FF40C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588FB85D-65B2-4AC5-901A-5951A3A18D2F}"/>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FCC12B97-86CD-4C42-AF95-C8C622859CBD}"/>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B30C2027-40E6-44BD-B195-B8B74DD402D3}"/>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FFBEEEB6-C342-4E5F-896C-2C48CA170F17}"/>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1E2DE793-0BF4-4987-8518-51D03C704330}"/>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E0BB21D7-5565-4F50-8C54-D1FA4572D332}"/>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9342C671-3922-422A-A80D-4743C92A9F5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2839FC-5437-492D-9C33-036BBACD334D}"/>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ABAECC93-E7C8-4DFD-9E75-5C5CE69A67AF}"/>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F9521D91-F20C-432A-9B0A-87C50E32B6B6}"/>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A2827CDE-A79A-4070-8A2F-8B18EA249FFF}"/>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EBCE602F-0DEF-465D-B617-78B2C3B48617}"/>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45B9D028-040C-43A6-83E1-46856B4817BD}"/>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78AE7EE-DC8B-400B-93D4-8F616295D7B8}"/>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D06EB1-B017-4CDA-8300-CC453C6EDE03}"/>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A7DC7DEA-2D05-4581-9B69-325DA33A6D2B}"/>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7A1E1CC2-C485-45C8-9EDE-94C1D26FFF33}"/>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127ED1E6-FB43-445B-BE5F-7FF07D73C80C}"/>
            </a:ext>
          </a:extLst>
        </xdr:cNvPr>
        <xdr:cNvCxnSpPr/>
      </xdr:nvCxnSpPr>
      <xdr:spPr>
        <a:xfrm flipV="1">
          <a:off x="14374495" y="5295274"/>
          <a:ext cx="1269" cy="12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F12B71A9-C443-421D-91B4-DB9A434B5FFB}"/>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C573C03-FE3B-45C4-B75A-89B12C9F9717}"/>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48005DD-8028-44E0-A155-A13292AD791B}"/>
            </a:ext>
          </a:extLst>
        </xdr:cNvPr>
        <xdr:cNvSpPr txBox="1"/>
      </xdr:nvSpPr>
      <xdr:spPr>
        <a:xfrm>
          <a:off x="14419580" y="507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27E616F8-D19D-43EE-9278-371949E1C23A}"/>
            </a:ext>
          </a:extLst>
        </xdr:cNvPr>
        <xdr:cNvCxnSpPr/>
      </xdr:nvCxnSpPr>
      <xdr:spPr>
        <a:xfrm>
          <a:off x="14287500" y="5295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57956</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4254D14E-80DB-40DD-9841-4C1D1442D687}"/>
            </a:ext>
          </a:extLst>
        </xdr:cNvPr>
        <xdr:cNvCxnSpPr/>
      </xdr:nvCxnSpPr>
      <xdr:spPr>
        <a:xfrm flipV="1">
          <a:off x="13629640" y="6428276"/>
          <a:ext cx="746760" cy="15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E5074ABF-BF93-4E8D-8CD6-24D432B3CC30}"/>
            </a:ext>
          </a:extLst>
        </xdr:cNvPr>
        <xdr:cNvSpPr txBox="1"/>
      </xdr:nvSpPr>
      <xdr:spPr>
        <a:xfrm>
          <a:off x="14419580" y="644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2D9C2104-9561-4AC3-8087-660751929888}"/>
            </a:ext>
          </a:extLst>
        </xdr:cNvPr>
        <xdr:cNvSpPr/>
      </xdr:nvSpPr>
      <xdr:spPr>
        <a:xfrm>
          <a:off x="14325600" y="6462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36312</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791181BB-08FA-4587-A097-4DD174D690F5}"/>
            </a:ext>
          </a:extLst>
        </xdr:cNvPr>
        <xdr:cNvCxnSpPr/>
      </xdr:nvCxnSpPr>
      <xdr:spPr>
        <a:xfrm>
          <a:off x="12854940" y="6574272"/>
          <a:ext cx="7747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1D167888-0F84-4293-9B44-9A18B447553A}"/>
            </a:ext>
          </a:extLst>
        </xdr:cNvPr>
        <xdr:cNvSpPr/>
      </xdr:nvSpPr>
      <xdr:spPr>
        <a:xfrm>
          <a:off x="13578840" y="64708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C2F5067D-8DF0-4167-BFFB-A7F12A138084}"/>
            </a:ext>
          </a:extLst>
        </xdr:cNvPr>
        <xdr:cNvSpPr txBox="1"/>
      </xdr:nvSpPr>
      <xdr:spPr>
        <a:xfrm>
          <a:off x="13408171" y="62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36312</xdr:rowOff>
    </xdr:from>
    <xdr:to>
      <xdr:col>76</xdr:col>
      <xdr:colOff>114300</xdr:colOff>
      <xdr:row>39</xdr:row>
      <xdr:rowOff>40773</xdr:rowOff>
    </xdr:to>
    <xdr:cxnSp macro="">
      <xdr:nvCxnSpPr>
        <xdr:cNvPr id="522" name="直線コネクタ 521">
          <a:extLst>
            <a:ext uri="{FF2B5EF4-FFF2-40B4-BE49-F238E27FC236}">
              <a16:creationId xmlns:a16="http://schemas.microsoft.com/office/drawing/2014/main" id="{4F0E9170-B39F-4B38-9B73-ACDC8E4361E9}"/>
            </a:ext>
          </a:extLst>
        </xdr:cNvPr>
        <xdr:cNvCxnSpPr/>
      </xdr:nvCxnSpPr>
      <xdr:spPr>
        <a:xfrm flipV="1">
          <a:off x="12072620" y="6574272"/>
          <a:ext cx="78232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FBFAF45F-D074-4692-B984-63C634F05490}"/>
            </a:ext>
          </a:extLst>
        </xdr:cNvPr>
        <xdr:cNvSpPr/>
      </xdr:nvSpPr>
      <xdr:spPr>
        <a:xfrm>
          <a:off x="12804140" y="6464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DF3EEC52-C391-4129-8F20-10B76ACB46F5}"/>
            </a:ext>
          </a:extLst>
        </xdr:cNvPr>
        <xdr:cNvSpPr txBox="1"/>
      </xdr:nvSpPr>
      <xdr:spPr>
        <a:xfrm>
          <a:off x="12610611" y="62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36437</xdr:rowOff>
    </xdr:from>
    <xdr:to>
      <xdr:col>71</xdr:col>
      <xdr:colOff>177800</xdr:colOff>
      <xdr:row>39</xdr:row>
      <xdr:rowOff>40773</xdr:rowOff>
    </xdr:to>
    <xdr:cxnSp macro="">
      <xdr:nvCxnSpPr>
        <xdr:cNvPr id="525" name="直線コネクタ 524">
          <a:extLst>
            <a:ext uri="{FF2B5EF4-FFF2-40B4-BE49-F238E27FC236}">
              <a16:creationId xmlns:a16="http://schemas.microsoft.com/office/drawing/2014/main" id="{FADBFCFC-E2AC-42FD-8133-23F8613D77C5}"/>
            </a:ext>
          </a:extLst>
        </xdr:cNvPr>
        <xdr:cNvCxnSpPr/>
      </xdr:nvCxnSpPr>
      <xdr:spPr>
        <a:xfrm>
          <a:off x="11282680" y="6574397"/>
          <a:ext cx="78994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5196CED3-C214-417E-B20D-62743675F32F}"/>
            </a:ext>
          </a:extLst>
        </xdr:cNvPr>
        <xdr:cNvSpPr/>
      </xdr:nvSpPr>
      <xdr:spPr>
        <a:xfrm>
          <a:off x="12029440" y="6480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2F3F094D-79D8-41DB-934B-7A6CEAFB26D1}"/>
            </a:ext>
          </a:extLst>
        </xdr:cNvPr>
        <xdr:cNvSpPr txBox="1"/>
      </xdr:nvSpPr>
      <xdr:spPr>
        <a:xfrm>
          <a:off x="11835911" y="62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817E52F8-FB87-4AC7-A7DA-A7BA88DC9237}"/>
            </a:ext>
          </a:extLst>
        </xdr:cNvPr>
        <xdr:cNvSpPr/>
      </xdr:nvSpPr>
      <xdr:spPr>
        <a:xfrm>
          <a:off x="11231880" y="6466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B47CD19C-4067-4FA9-9E90-86001F7021E2}"/>
            </a:ext>
          </a:extLst>
        </xdr:cNvPr>
        <xdr:cNvSpPr txBox="1"/>
      </xdr:nvSpPr>
      <xdr:spPr>
        <a:xfrm>
          <a:off x="11061211" y="62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74B54F6B-D20A-4616-90D8-B5AB367ABE9C}"/>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CB8F0E6F-9B4E-4744-BF6F-B4E82EEA000C}"/>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993077C1-2C53-4B64-994B-E51FB364A8AE}"/>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803FDA01-56C9-46B2-80F5-6BF0BFB4E10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F7E87B07-2958-4A8C-AF2D-260445B2FA7C}"/>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7156</xdr:rowOff>
    </xdr:from>
    <xdr:to>
      <xdr:col>85</xdr:col>
      <xdr:colOff>177800</xdr:colOff>
      <xdr:row>38</xdr:row>
      <xdr:rowOff>108756</xdr:rowOff>
    </xdr:to>
    <xdr:sp macro="" textlink="">
      <xdr:nvSpPr>
        <xdr:cNvPr id="535" name="楕円 534">
          <a:extLst>
            <a:ext uri="{FF2B5EF4-FFF2-40B4-BE49-F238E27FC236}">
              <a16:creationId xmlns:a16="http://schemas.microsoft.com/office/drawing/2014/main" id="{C3246DD7-EE1C-4485-8595-080D03575256}"/>
            </a:ext>
          </a:extLst>
        </xdr:cNvPr>
        <xdr:cNvSpPr/>
      </xdr:nvSpPr>
      <xdr:spPr>
        <a:xfrm>
          <a:off x="14325600" y="63774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30034</xdr:rowOff>
    </xdr:from>
    <xdr:ext cx="534377" cy="259045"/>
    <xdr:sp macro="" textlink="">
      <xdr:nvSpPr>
        <xdr:cNvPr id="536" name="災害復旧事業費該当値テキスト">
          <a:extLst>
            <a:ext uri="{FF2B5EF4-FFF2-40B4-BE49-F238E27FC236}">
              <a16:creationId xmlns:a16="http://schemas.microsoft.com/office/drawing/2014/main" id="{717ABF2A-F411-443B-A9C5-3D52DDB596D2}"/>
            </a:ext>
          </a:extLst>
        </xdr:cNvPr>
        <xdr:cNvSpPr txBox="1"/>
      </xdr:nvSpPr>
      <xdr:spPr>
        <a:xfrm>
          <a:off x="14419580" y="62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6CC99D40-24C1-40B9-BAB3-F1960B4F5F97}"/>
            </a:ext>
          </a:extLst>
        </xdr:cNvPr>
        <xdr:cNvSpPr/>
      </xdr:nvSpPr>
      <xdr:spPr>
        <a:xfrm>
          <a:off x="135788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A692786-23C7-4B3D-AFCA-A36387FEEC74}"/>
            </a:ext>
          </a:extLst>
        </xdr:cNvPr>
        <xdr:cNvSpPr txBox="1"/>
      </xdr:nvSpPr>
      <xdr:spPr>
        <a:xfrm>
          <a:off x="135278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156962</xdr:rowOff>
    </xdr:from>
    <xdr:to>
      <xdr:col>76</xdr:col>
      <xdr:colOff>165100</xdr:colOff>
      <xdr:row>39</xdr:row>
      <xdr:rowOff>87112</xdr:rowOff>
    </xdr:to>
    <xdr:sp macro="" textlink="">
      <xdr:nvSpPr>
        <xdr:cNvPr id="539" name="楕円 538">
          <a:extLst>
            <a:ext uri="{FF2B5EF4-FFF2-40B4-BE49-F238E27FC236}">
              <a16:creationId xmlns:a16="http://schemas.microsoft.com/office/drawing/2014/main" id="{17F4C536-A4D4-4A24-9100-87586E5E484C}"/>
            </a:ext>
          </a:extLst>
        </xdr:cNvPr>
        <xdr:cNvSpPr/>
      </xdr:nvSpPr>
      <xdr:spPr>
        <a:xfrm>
          <a:off x="12804140" y="6527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78239</xdr:rowOff>
    </xdr:from>
    <xdr:ext cx="469744" cy="259045"/>
    <xdr:sp macro="" textlink="">
      <xdr:nvSpPr>
        <xdr:cNvPr id="540" name="テキスト ボックス 539">
          <a:extLst>
            <a:ext uri="{FF2B5EF4-FFF2-40B4-BE49-F238E27FC236}">
              <a16:creationId xmlns:a16="http://schemas.microsoft.com/office/drawing/2014/main" id="{B3CB6256-FD06-452E-A68B-8F0E77A02DAC}"/>
            </a:ext>
          </a:extLst>
        </xdr:cNvPr>
        <xdr:cNvSpPr txBox="1"/>
      </xdr:nvSpPr>
      <xdr:spPr>
        <a:xfrm>
          <a:off x="12642928" y="66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161423</xdr:rowOff>
    </xdr:from>
    <xdr:to>
      <xdr:col>72</xdr:col>
      <xdr:colOff>38100</xdr:colOff>
      <xdr:row>39</xdr:row>
      <xdr:rowOff>91573</xdr:rowOff>
    </xdr:to>
    <xdr:sp macro="" textlink="">
      <xdr:nvSpPr>
        <xdr:cNvPr id="541" name="楕円 540">
          <a:extLst>
            <a:ext uri="{FF2B5EF4-FFF2-40B4-BE49-F238E27FC236}">
              <a16:creationId xmlns:a16="http://schemas.microsoft.com/office/drawing/2014/main" id="{84EF97B4-6A2A-4553-99CF-EF4470AFFE6F}"/>
            </a:ext>
          </a:extLst>
        </xdr:cNvPr>
        <xdr:cNvSpPr/>
      </xdr:nvSpPr>
      <xdr:spPr>
        <a:xfrm>
          <a:off x="12029440" y="65317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82700</xdr:rowOff>
    </xdr:from>
    <xdr:ext cx="378565" cy="259045"/>
    <xdr:sp macro="" textlink="">
      <xdr:nvSpPr>
        <xdr:cNvPr id="542" name="テキスト ボックス 541">
          <a:extLst>
            <a:ext uri="{FF2B5EF4-FFF2-40B4-BE49-F238E27FC236}">
              <a16:creationId xmlns:a16="http://schemas.microsoft.com/office/drawing/2014/main" id="{05D34538-C233-49CC-B631-B3C0969B1D10}"/>
            </a:ext>
          </a:extLst>
        </xdr:cNvPr>
        <xdr:cNvSpPr txBox="1"/>
      </xdr:nvSpPr>
      <xdr:spPr>
        <a:xfrm>
          <a:off x="11906197" y="662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157087</xdr:rowOff>
    </xdr:from>
    <xdr:to>
      <xdr:col>67</xdr:col>
      <xdr:colOff>101600</xdr:colOff>
      <xdr:row>39</xdr:row>
      <xdr:rowOff>87237</xdr:rowOff>
    </xdr:to>
    <xdr:sp macro="" textlink="">
      <xdr:nvSpPr>
        <xdr:cNvPr id="543" name="楕円 542">
          <a:extLst>
            <a:ext uri="{FF2B5EF4-FFF2-40B4-BE49-F238E27FC236}">
              <a16:creationId xmlns:a16="http://schemas.microsoft.com/office/drawing/2014/main" id="{F0776441-3021-410A-8042-BFE9AD9AB481}"/>
            </a:ext>
          </a:extLst>
        </xdr:cNvPr>
        <xdr:cNvSpPr/>
      </xdr:nvSpPr>
      <xdr:spPr>
        <a:xfrm>
          <a:off x="11231880" y="652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78364</xdr:rowOff>
    </xdr:from>
    <xdr:ext cx="469744" cy="259045"/>
    <xdr:sp macro="" textlink="">
      <xdr:nvSpPr>
        <xdr:cNvPr id="544" name="テキスト ボックス 543">
          <a:extLst>
            <a:ext uri="{FF2B5EF4-FFF2-40B4-BE49-F238E27FC236}">
              <a16:creationId xmlns:a16="http://schemas.microsoft.com/office/drawing/2014/main" id="{93CA86A1-364D-41FA-8A30-582278E9C674}"/>
            </a:ext>
          </a:extLst>
        </xdr:cNvPr>
        <xdr:cNvSpPr txBox="1"/>
      </xdr:nvSpPr>
      <xdr:spPr>
        <a:xfrm>
          <a:off x="11070668" y="661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7CCADC77-71F2-489B-B340-F348B71B6393}"/>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7CD9B1AF-0268-4B7D-8AEF-8BE079EE264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EC59311E-A1A8-4C59-91F3-321DA2757ADC}"/>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6B4B700E-6CC9-4263-861A-C20C0D241234}"/>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391E9D93-505D-4ECD-897D-4895CBB3A6C2}"/>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DED6B01C-A7FB-4E35-94F9-92C52AE9146D}"/>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D9F0C615-5AE7-4D9C-9F3C-F1EDB76A97E7}"/>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1333A06A-2082-47B2-AFB3-51D90F70F6FA}"/>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8B6B9595-3C0C-4285-905C-EF7FED5312EC}"/>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FD4E3C5E-C8F1-4347-9680-44EC7B1C3765}"/>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7457D3CC-E64D-47B4-8604-EF91A96687BC}"/>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C02012A9-BB37-4D67-8513-9C04D10463F5}"/>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D5CF5731-4862-40D7-BF63-45E590C46423}"/>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4C6196FF-B4B4-4BD1-A2F9-72273333EA40}"/>
            </a:ext>
          </a:extLst>
        </xdr:cNvPr>
        <xdr:cNvSpPr txBox="1"/>
      </xdr:nvSpPr>
      <xdr:spPr>
        <a:xfrm>
          <a:off x="10561501" y="9274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ABEF271E-C5EC-4873-9860-0AD50C11FD57}"/>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7FB08E22-780E-43BE-B78F-3C272F72DA0E}"/>
            </a:ext>
          </a:extLst>
        </xdr:cNvPr>
        <xdr:cNvSpPr txBox="1"/>
      </xdr:nvSpPr>
      <xdr:spPr>
        <a:xfrm>
          <a:off x="10561501" y="8829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C3A56109-0CF0-455E-BC78-846A00DEE592}"/>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88073E5D-15C8-4C3F-B3FF-CC18E71548A8}"/>
            </a:ext>
          </a:extLst>
        </xdr:cNvPr>
        <xdr:cNvSpPr txBox="1"/>
      </xdr:nvSpPr>
      <xdr:spPr>
        <a:xfrm>
          <a:off x="10561501" y="8383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10B42ABB-BDE2-4DBC-8B16-ED6676F70747}"/>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FC18869E-8122-4E18-8255-0541131B5627}"/>
            </a:ext>
          </a:extLst>
        </xdr:cNvPr>
        <xdr:cNvSpPr txBox="1"/>
      </xdr:nvSpPr>
      <xdr:spPr>
        <a:xfrm>
          <a:off x="1056150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51F20D7F-94EA-4758-8AA2-16131E2D92FF}"/>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91CD4062-96DF-4E65-A559-F6B54DB0D5F9}"/>
            </a:ext>
          </a:extLst>
        </xdr:cNvPr>
        <xdr:cNvCxnSpPr/>
      </xdr:nvCxnSpPr>
      <xdr:spPr>
        <a:xfrm flipV="1">
          <a:off x="14374495" y="8577326"/>
          <a:ext cx="1269" cy="128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AE181115-ABA9-4925-80F7-48D5B0FA1EEC}"/>
            </a:ext>
          </a:extLst>
        </xdr:cNvPr>
        <xdr:cNvSpPr txBox="1"/>
      </xdr:nvSpPr>
      <xdr:spPr>
        <a:xfrm>
          <a:off x="14419580" y="9913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1160B1-4729-47D9-8BBA-B0E4F46E4BAA}"/>
            </a:ext>
          </a:extLst>
        </xdr:cNvPr>
        <xdr:cNvCxnSpPr/>
      </xdr:nvCxnSpPr>
      <xdr:spPr>
        <a:xfrm>
          <a:off x="142875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149831DB-018A-4BF3-926F-A50789E5615C}"/>
            </a:ext>
          </a:extLst>
        </xdr:cNvPr>
        <xdr:cNvSpPr txBox="1"/>
      </xdr:nvSpPr>
      <xdr:spPr>
        <a:xfrm>
          <a:off x="14419580" y="836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6579B9D9-EB0D-4C7E-9F14-5FAF269485C8}"/>
            </a:ext>
          </a:extLst>
        </xdr:cNvPr>
        <xdr:cNvCxnSpPr/>
      </xdr:nvCxnSpPr>
      <xdr:spPr>
        <a:xfrm>
          <a:off x="14287500" y="8577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C0BBEFAB-0944-42AE-8C9A-2D31C90C5597}"/>
            </a:ext>
          </a:extLst>
        </xdr:cNvPr>
        <xdr:cNvCxnSpPr/>
      </xdr:nvCxnSpPr>
      <xdr:spPr>
        <a:xfrm>
          <a:off x="13629640" y="98628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F6C0156D-7EFB-4979-90A1-BFBE42C24B8D}"/>
            </a:ext>
          </a:extLst>
        </xdr:cNvPr>
        <xdr:cNvSpPr txBox="1"/>
      </xdr:nvSpPr>
      <xdr:spPr>
        <a:xfrm>
          <a:off x="14419580" y="966725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D7ED3DF2-E0DD-4881-A917-EDED6502B7B9}"/>
            </a:ext>
          </a:extLst>
        </xdr:cNvPr>
        <xdr:cNvSpPr/>
      </xdr:nvSpPr>
      <xdr:spPr>
        <a:xfrm>
          <a:off x="14325600" y="98120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2FE3D46C-775F-40F8-9D85-C035B9B126F4}"/>
            </a:ext>
          </a:extLst>
        </xdr:cNvPr>
        <xdr:cNvCxnSpPr/>
      </xdr:nvCxnSpPr>
      <xdr:spPr>
        <a:xfrm>
          <a:off x="1285494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B0054126-69AC-44D6-A4A2-DA9CE855B6B8}"/>
            </a:ext>
          </a:extLst>
        </xdr:cNvPr>
        <xdr:cNvSpPr/>
      </xdr:nvSpPr>
      <xdr:spPr>
        <a:xfrm>
          <a:off x="13578840" y="9807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5E0FA840-7D10-456F-BAE4-600DF48B7087}"/>
            </a:ext>
          </a:extLst>
        </xdr:cNvPr>
        <xdr:cNvSpPr txBox="1"/>
      </xdr:nvSpPr>
      <xdr:spPr>
        <a:xfrm>
          <a:off x="13495533" y="958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B6A905EF-484C-4D2E-AA58-AF6F5FFB6B53}"/>
            </a:ext>
          </a:extLst>
        </xdr:cNvPr>
        <xdr:cNvCxnSpPr/>
      </xdr:nvCxnSpPr>
      <xdr:spPr>
        <a:xfrm>
          <a:off x="1207262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99624224-EF4C-4280-9CE1-31C71E70960F}"/>
            </a:ext>
          </a:extLst>
        </xdr:cNvPr>
        <xdr:cNvSpPr/>
      </xdr:nvSpPr>
      <xdr:spPr>
        <a:xfrm>
          <a:off x="12804140" y="979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2EA889DF-FBDB-448F-AB02-272052EA10D2}"/>
            </a:ext>
          </a:extLst>
        </xdr:cNvPr>
        <xdr:cNvSpPr txBox="1"/>
      </xdr:nvSpPr>
      <xdr:spPr>
        <a:xfrm>
          <a:off x="12720833" y="9569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E2F71ECB-5A65-46EF-B14B-CC2CE0722C12}"/>
            </a:ext>
          </a:extLst>
        </xdr:cNvPr>
        <xdr:cNvCxnSpPr/>
      </xdr:nvCxnSpPr>
      <xdr:spPr>
        <a:xfrm>
          <a:off x="11282680"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78C2FD5A-5871-403B-B329-5B9A56A99200}"/>
            </a:ext>
          </a:extLst>
        </xdr:cNvPr>
        <xdr:cNvSpPr/>
      </xdr:nvSpPr>
      <xdr:spPr>
        <a:xfrm>
          <a:off x="12029440" y="97905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95FC4A4F-23E6-4392-83B3-AEC9922AE98A}"/>
            </a:ext>
          </a:extLst>
        </xdr:cNvPr>
        <xdr:cNvSpPr txBox="1"/>
      </xdr:nvSpPr>
      <xdr:spPr>
        <a:xfrm>
          <a:off x="11923273" y="9569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9896F0FA-144E-4DE2-B905-623802C68C8F}"/>
            </a:ext>
          </a:extLst>
        </xdr:cNvPr>
        <xdr:cNvSpPr/>
      </xdr:nvSpPr>
      <xdr:spPr>
        <a:xfrm>
          <a:off x="11231880" y="97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DDD4D842-C1D3-4A4B-BDA0-CC12A1902029}"/>
            </a:ext>
          </a:extLst>
        </xdr:cNvPr>
        <xdr:cNvSpPr txBox="1"/>
      </xdr:nvSpPr>
      <xdr:spPr>
        <a:xfrm>
          <a:off x="11116257" y="9558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4820E2E9-B8F7-453F-B928-17512CE7BBD2}"/>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ECA2BE96-E0BF-4E8A-A9DF-0C1553203C9B}"/>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5E3F4222-A102-41FE-9B8C-850EEFE0D75F}"/>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C3F6067D-AFCB-4E41-8332-CC2E7665FD4E}"/>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5354A4D8-4A35-4C9F-8444-BDB34ED21074}"/>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CE8B019B-64B0-4848-AF69-6E924BFE9BB4}"/>
            </a:ext>
          </a:extLst>
        </xdr:cNvPr>
        <xdr:cNvSpPr/>
      </xdr:nvSpPr>
      <xdr:spPr>
        <a:xfrm>
          <a:off x="14325600" y="9812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9CE8AFF5-2AA6-4EA2-9450-919841313E5A}"/>
            </a:ext>
          </a:extLst>
        </xdr:cNvPr>
        <xdr:cNvSpPr txBox="1"/>
      </xdr:nvSpPr>
      <xdr:spPr>
        <a:xfrm>
          <a:off x="1441958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690E10B6-E9CA-4A62-A9C6-4244A797E190}"/>
            </a:ext>
          </a:extLst>
        </xdr:cNvPr>
        <xdr:cNvSpPr/>
      </xdr:nvSpPr>
      <xdr:spPr>
        <a:xfrm>
          <a:off x="135788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BEB6AD34-011B-4270-95E3-421D0BDBDC12}"/>
            </a:ext>
          </a:extLst>
        </xdr:cNvPr>
        <xdr:cNvSpPr txBox="1"/>
      </xdr:nvSpPr>
      <xdr:spPr>
        <a:xfrm>
          <a:off x="135278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2793712E-767D-4539-81D9-4117DFE5ECFE}"/>
            </a:ext>
          </a:extLst>
        </xdr:cNvPr>
        <xdr:cNvSpPr/>
      </xdr:nvSpPr>
      <xdr:spPr>
        <a:xfrm>
          <a:off x="128041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B7AE839F-662A-4B69-916F-5BB6E4C51381}"/>
            </a:ext>
          </a:extLst>
        </xdr:cNvPr>
        <xdr:cNvSpPr txBox="1"/>
      </xdr:nvSpPr>
      <xdr:spPr>
        <a:xfrm>
          <a:off x="1273791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E3D31861-D7A7-49AC-AEB0-E236A7F6A007}"/>
            </a:ext>
          </a:extLst>
        </xdr:cNvPr>
        <xdr:cNvSpPr/>
      </xdr:nvSpPr>
      <xdr:spPr>
        <a:xfrm>
          <a:off x="1202944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8F8BFBE5-46CC-4954-9C09-33DC7ED5218D}"/>
            </a:ext>
          </a:extLst>
        </xdr:cNvPr>
        <xdr:cNvSpPr txBox="1"/>
      </xdr:nvSpPr>
      <xdr:spPr>
        <a:xfrm>
          <a:off x="119555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C66A6A8B-9811-4A43-AB5F-0EA3AF5B5B23}"/>
            </a:ext>
          </a:extLst>
        </xdr:cNvPr>
        <xdr:cNvSpPr/>
      </xdr:nvSpPr>
      <xdr:spPr>
        <a:xfrm>
          <a:off x="112318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98F4EEB6-CBCE-4CE5-8F51-9BEF95E77DE8}"/>
            </a:ext>
          </a:extLst>
        </xdr:cNvPr>
        <xdr:cNvSpPr txBox="1"/>
      </xdr:nvSpPr>
      <xdr:spPr>
        <a:xfrm>
          <a:off x="111808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DD1BE9C1-FC41-47B4-AE0A-918812A0B832}"/>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86659A78-BC25-4CBB-B041-36CE88756A25}"/>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27F288EB-6CF9-4036-9F71-29CC9AAA1981}"/>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9F00B24C-40C0-4386-84A9-080D715BD32A}"/>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EC2CA179-8DD4-47F2-BE93-D9E513984B60}"/>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8FF6CF00-4928-49CD-9305-6C46C0993CA9}"/>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86E81593-DB73-4217-84D5-FD184C2BBF35}"/>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EC330079-8983-4D3B-A6AB-61F23F74E77A}"/>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3A27A2A8-C8AC-44D5-80CA-D5221951E02F}"/>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BE85618A-B906-4963-8AE1-D1284CEF0CD2}"/>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DA161A5F-F0E3-4D51-AC32-EC2F6147459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4748D24A-9CC0-4C6F-AE28-FF0B2F5FFC47}"/>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D7C0E7B1-879D-405D-B098-82E72F9D6CB1}"/>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4F0C8871-CB22-4967-B137-CC909875D9F4}"/>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4AC3EE8F-C475-452A-8367-054839BF171B}"/>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6BDA9319-2F57-434A-8B26-E3B456855B13}"/>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F7100E5-3CAA-4B6D-ACB7-495697254FA6}"/>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D4515CFB-92AA-4C40-86AE-5ED34D4AC6D5}"/>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31877017-C2A5-48C6-8638-3ECE65239876}"/>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D94D7802-9D59-4779-BA62-24C589D00EAC}"/>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A64B8190-82C0-4A53-A2C0-4C278EAA9AEA}"/>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BB0647A2-E10F-450E-A692-09B310D286CA}"/>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E0AA3D6B-694D-4F4E-8A8A-7448154C1633}"/>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2603F310-E7DC-4118-9560-C1191CBE2601}"/>
            </a:ext>
          </a:extLst>
        </xdr:cNvPr>
        <xdr:cNvCxnSpPr/>
      </xdr:nvCxnSpPr>
      <xdr:spPr>
        <a:xfrm flipV="1">
          <a:off x="14374495" y="11915842"/>
          <a:ext cx="1269" cy="137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E1181BF1-9F84-43AC-B8F1-988FDE53A3A8}"/>
            </a:ext>
          </a:extLst>
        </xdr:cNvPr>
        <xdr:cNvSpPr txBox="1"/>
      </xdr:nvSpPr>
      <xdr:spPr>
        <a:xfrm>
          <a:off x="14419580" y="13291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81FEAD37-133F-4408-8E6F-684F1B5FB480}"/>
            </a:ext>
          </a:extLst>
        </xdr:cNvPr>
        <xdr:cNvCxnSpPr/>
      </xdr:nvCxnSpPr>
      <xdr:spPr>
        <a:xfrm>
          <a:off x="14287500" y="13287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BF10769A-7FDC-46FD-BAD6-6EFF85BC5BCD}"/>
            </a:ext>
          </a:extLst>
        </xdr:cNvPr>
        <xdr:cNvSpPr txBox="1"/>
      </xdr:nvSpPr>
      <xdr:spPr>
        <a:xfrm>
          <a:off x="14419580" y="116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D8151C3C-5903-4972-ABD1-1E346BA17AA0}"/>
            </a:ext>
          </a:extLst>
        </xdr:cNvPr>
        <xdr:cNvCxnSpPr/>
      </xdr:nvCxnSpPr>
      <xdr:spPr>
        <a:xfrm>
          <a:off x="14287500" y="11915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43754</xdr:rowOff>
    </xdr:from>
    <xdr:to>
      <xdr:col>85</xdr:col>
      <xdr:colOff>127000</xdr:colOff>
      <xdr:row>78</xdr:row>
      <xdr:rowOff>65937</xdr:rowOff>
    </xdr:to>
    <xdr:cxnSp macro="">
      <xdr:nvCxnSpPr>
        <xdr:cNvPr id="628" name="直線コネクタ 627">
          <a:extLst>
            <a:ext uri="{FF2B5EF4-FFF2-40B4-BE49-F238E27FC236}">
              <a16:creationId xmlns:a16="http://schemas.microsoft.com/office/drawing/2014/main" id="{1DA69E79-4A99-49C4-B832-79D24F230DE1}"/>
            </a:ext>
          </a:extLst>
        </xdr:cNvPr>
        <xdr:cNvCxnSpPr/>
      </xdr:nvCxnSpPr>
      <xdr:spPr>
        <a:xfrm>
          <a:off x="13629640" y="13119674"/>
          <a:ext cx="74676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D816FEA5-3F04-4C65-898A-D96BEEABBB05}"/>
            </a:ext>
          </a:extLst>
        </xdr:cNvPr>
        <xdr:cNvSpPr txBox="1"/>
      </xdr:nvSpPr>
      <xdr:spPr>
        <a:xfrm>
          <a:off x="14419580" y="1282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AE2246E1-EFE2-4408-86FE-0AA8B588DD59}"/>
            </a:ext>
          </a:extLst>
        </xdr:cNvPr>
        <xdr:cNvSpPr/>
      </xdr:nvSpPr>
      <xdr:spPr>
        <a:xfrm>
          <a:off x="14325600" y="129711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39722</xdr:rowOff>
    </xdr:from>
    <xdr:to>
      <xdr:col>81</xdr:col>
      <xdr:colOff>50800</xdr:colOff>
      <xdr:row>78</xdr:row>
      <xdr:rowOff>43754</xdr:rowOff>
    </xdr:to>
    <xdr:cxnSp macro="">
      <xdr:nvCxnSpPr>
        <xdr:cNvPr id="631" name="直線コネクタ 630">
          <a:extLst>
            <a:ext uri="{FF2B5EF4-FFF2-40B4-BE49-F238E27FC236}">
              <a16:creationId xmlns:a16="http://schemas.microsoft.com/office/drawing/2014/main" id="{CA1C40CA-9F38-4286-BEC5-F3F27DC3FA0E}"/>
            </a:ext>
          </a:extLst>
        </xdr:cNvPr>
        <xdr:cNvCxnSpPr/>
      </xdr:nvCxnSpPr>
      <xdr:spPr>
        <a:xfrm>
          <a:off x="12854940" y="13115642"/>
          <a:ext cx="7747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CE108175-935D-49DA-A8DD-D41F8E87F074}"/>
            </a:ext>
          </a:extLst>
        </xdr:cNvPr>
        <xdr:cNvSpPr/>
      </xdr:nvSpPr>
      <xdr:spPr>
        <a:xfrm>
          <a:off x="13578840" y="129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15134D4E-F9DA-4D0B-8B33-AB76A4A5C384}"/>
            </a:ext>
          </a:extLst>
        </xdr:cNvPr>
        <xdr:cNvSpPr txBox="1"/>
      </xdr:nvSpPr>
      <xdr:spPr>
        <a:xfrm>
          <a:off x="13375855" y="1274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39722</xdr:rowOff>
    </xdr:from>
    <xdr:to>
      <xdr:col>76</xdr:col>
      <xdr:colOff>114300</xdr:colOff>
      <xdr:row>78</xdr:row>
      <xdr:rowOff>42686</xdr:rowOff>
    </xdr:to>
    <xdr:cxnSp macro="">
      <xdr:nvCxnSpPr>
        <xdr:cNvPr id="634" name="直線コネクタ 633">
          <a:extLst>
            <a:ext uri="{FF2B5EF4-FFF2-40B4-BE49-F238E27FC236}">
              <a16:creationId xmlns:a16="http://schemas.microsoft.com/office/drawing/2014/main" id="{4C2CEC62-CA86-4693-806C-7FF58E76EAAD}"/>
            </a:ext>
          </a:extLst>
        </xdr:cNvPr>
        <xdr:cNvCxnSpPr/>
      </xdr:nvCxnSpPr>
      <xdr:spPr>
        <a:xfrm flipV="1">
          <a:off x="12072620" y="13115642"/>
          <a:ext cx="78232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2EA54111-97A4-4B6D-BA01-212B37AACB97}"/>
            </a:ext>
          </a:extLst>
        </xdr:cNvPr>
        <xdr:cNvSpPr/>
      </xdr:nvSpPr>
      <xdr:spPr>
        <a:xfrm>
          <a:off x="12804140" y="129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219619F0-C388-4E8A-A4C4-4EFC33E15631}"/>
            </a:ext>
          </a:extLst>
        </xdr:cNvPr>
        <xdr:cNvSpPr txBox="1"/>
      </xdr:nvSpPr>
      <xdr:spPr>
        <a:xfrm>
          <a:off x="12578295" y="1274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36523</xdr:rowOff>
    </xdr:from>
    <xdr:to>
      <xdr:col>71</xdr:col>
      <xdr:colOff>177800</xdr:colOff>
      <xdr:row>78</xdr:row>
      <xdr:rowOff>42686</xdr:rowOff>
    </xdr:to>
    <xdr:cxnSp macro="">
      <xdr:nvCxnSpPr>
        <xdr:cNvPr id="637" name="直線コネクタ 636">
          <a:extLst>
            <a:ext uri="{FF2B5EF4-FFF2-40B4-BE49-F238E27FC236}">
              <a16:creationId xmlns:a16="http://schemas.microsoft.com/office/drawing/2014/main" id="{56C48CE2-3C71-4D0E-9A52-B9EB6ABB428A}"/>
            </a:ext>
          </a:extLst>
        </xdr:cNvPr>
        <xdr:cNvCxnSpPr/>
      </xdr:nvCxnSpPr>
      <xdr:spPr>
        <a:xfrm>
          <a:off x="11282680" y="13112443"/>
          <a:ext cx="78994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4FCFAFB2-CE38-4EF9-8C79-F2CD3831C294}"/>
            </a:ext>
          </a:extLst>
        </xdr:cNvPr>
        <xdr:cNvSpPr/>
      </xdr:nvSpPr>
      <xdr:spPr>
        <a:xfrm>
          <a:off x="12029440" y="12966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25D55F35-3631-490E-B3CC-F6FF9E8C684E}"/>
            </a:ext>
          </a:extLst>
        </xdr:cNvPr>
        <xdr:cNvSpPr txBox="1"/>
      </xdr:nvSpPr>
      <xdr:spPr>
        <a:xfrm>
          <a:off x="11803595" y="1274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7E4DFC8F-4C40-4937-BCB1-CB2F79A6E3A0}"/>
            </a:ext>
          </a:extLst>
        </xdr:cNvPr>
        <xdr:cNvSpPr/>
      </xdr:nvSpPr>
      <xdr:spPr>
        <a:xfrm>
          <a:off x="11231880" y="129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CF59E43E-6E8C-47FF-BE4C-40BCD8E9FDEA}"/>
            </a:ext>
          </a:extLst>
        </xdr:cNvPr>
        <xdr:cNvSpPr txBox="1"/>
      </xdr:nvSpPr>
      <xdr:spPr>
        <a:xfrm>
          <a:off x="11028895" y="1274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B2D5320-CD23-43CD-B6F0-DEDBD3A0DF9E}"/>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2401BBDC-B98C-4B2D-AF95-BDABFE3C8A64}"/>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79343D25-0DEB-4513-9FCA-E6FCF226E8CB}"/>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1D31EE89-DD6C-4D45-B55F-28D88B7040E3}"/>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629EA34A-57CE-4E75-A58C-731CFA9780E4}"/>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15137</xdr:rowOff>
    </xdr:from>
    <xdr:to>
      <xdr:col>85</xdr:col>
      <xdr:colOff>177800</xdr:colOff>
      <xdr:row>78</xdr:row>
      <xdr:rowOff>116737</xdr:rowOff>
    </xdr:to>
    <xdr:sp macro="" textlink="">
      <xdr:nvSpPr>
        <xdr:cNvPr id="647" name="楕円 646">
          <a:extLst>
            <a:ext uri="{FF2B5EF4-FFF2-40B4-BE49-F238E27FC236}">
              <a16:creationId xmlns:a16="http://schemas.microsoft.com/office/drawing/2014/main" id="{FD523FEC-1E24-4E4F-8243-7E0FB7F93B9D}"/>
            </a:ext>
          </a:extLst>
        </xdr:cNvPr>
        <xdr:cNvSpPr/>
      </xdr:nvSpPr>
      <xdr:spPr>
        <a:xfrm>
          <a:off x="14325600" y="130910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165014</xdr:rowOff>
    </xdr:from>
    <xdr:ext cx="534377" cy="259045"/>
    <xdr:sp macro="" textlink="">
      <xdr:nvSpPr>
        <xdr:cNvPr id="648" name="公債費該当値テキスト">
          <a:extLst>
            <a:ext uri="{FF2B5EF4-FFF2-40B4-BE49-F238E27FC236}">
              <a16:creationId xmlns:a16="http://schemas.microsoft.com/office/drawing/2014/main" id="{40BD9F20-F46E-484E-B484-74ECD67C1064}"/>
            </a:ext>
          </a:extLst>
        </xdr:cNvPr>
        <xdr:cNvSpPr txBox="1"/>
      </xdr:nvSpPr>
      <xdr:spPr>
        <a:xfrm>
          <a:off x="14419580" y="130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164404</xdr:rowOff>
    </xdr:from>
    <xdr:to>
      <xdr:col>81</xdr:col>
      <xdr:colOff>101600</xdr:colOff>
      <xdr:row>78</xdr:row>
      <xdr:rowOff>94554</xdr:rowOff>
    </xdr:to>
    <xdr:sp macro="" textlink="">
      <xdr:nvSpPr>
        <xdr:cNvPr id="649" name="楕円 648">
          <a:extLst>
            <a:ext uri="{FF2B5EF4-FFF2-40B4-BE49-F238E27FC236}">
              <a16:creationId xmlns:a16="http://schemas.microsoft.com/office/drawing/2014/main" id="{CF6C40E0-86BF-4C44-8039-EB513AB3C2F2}"/>
            </a:ext>
          </a:extLst>
        </xdr:cNvPr>
        <xdr:cNvSpPr/>
      </xdr:nvSpPr>
      <xdr:spPr>
        <a:xfrm>
          <a:off x="13578840" y="13072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85681</xdr:rowOff>
    </xdr:from>
    <xdr:ext cx="534377" cy="259045"/>
    <xdr:sp macro="" textlink="">
      <xdr:nvSpPr>
        <xdr:cNvPr id="650" name="テキスト ボックス 649">
          <a:extLst>
            <a:ext uri="{FF2B5EF4-FFF2-40B4-BE49-F238E27FC236}">
              <a16:creationId xmlns:a16="http://schemas.microsoft.com/office/drawing/2014/main" id="{F703AD42-0D0F-4E60-BA90-22656E5FFF91}"/>
            </a:ext>
          </a:extLst>
        </xdr:cNvPr>
        <xdr:cNvSpPr txBox="1"/>
      </xdr:nvSpPr>
      <xdr:spPr>
        <a:xfrm>
          <a:off x="13408171" y="1316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160372</xdr:rowOff>
    </xdr:from>
    <xdr:to>
      <xdr:col>76</xdr:col>
      <xdr:colOff>165100</xdr:colOff>
      <xdr:row>78</xdr:row>
      <xdr:rowOff>90522</xdr:rowOff>
    </xdr:to>
    <xdr:sp macro="" textlink="">
      <xdr:nvSpPr>
        <xdr:cNvPr id="651" name="楕円 650">
          <a:extLst>
            <a:ext uri="{FF2B5EF4-FFF2-40B4-BE49-F238E27FC236}">
              <a16:creationId xmlns:a16="http://schemas.microsoft.com/office/drawing/2014/main" id="{38A9BBAD-44D7-4BEE-BFBE-827D2585EE16}"/>
            </a:ext>
          </a:extLst>
        </xdr:cNvPr>
        <xdr:cNvSpPr/>
      </xdr:nvSpPr>
      <xdr:spPr>
        <a:xfrm>
          <a:off x="12804140" y="13068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81649</xdr:rowOff>
    </xdr:from>
    <xdr:ext cx="534377" cy="259045"/>
    <xdr:sp macro="" textlink="">
      <xdr:nvSpPr>
        <xdr:cNvPr id="652" name="テキスト ボックス 651">
          <a:extLst>
            <a:ext uri="{FF2B5EF4-FFF2-40B4-BE49-F238E27FC236}">
              <a16:creationId xmlns:a16="http://schemas.microsoft.com/office/drawing/2014/main" id="{07B13CD2-5B8A-4AC8-86B0-ED957735AB6A}"/>
            </a:ext>
          </a:extLst>
        </xdr:cNvPr>
        <xdr:cNvSpPr txBox="1"/>
      </xdr:nvSpPr>
      <xdr:spPr>
        <a:xfrm>
          <a:off x="12610611" y="1315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163336</xdr:rowOff>
    </xdr:from>
    <xdr:to>
      <xdr:col>72</xdr:col>
      <xdr:colOff>38100</xdr:colOff>
      <xdr:row>78</xdr:row>
      <xdr:rowOff>93486</xdr:rowOff>
    </xdr:to>
    <xdr:sp macro="" textlink="">
      <xdr:nvSpPr>
        <xdr:cNvPr id="653" name="楕円 652">
          <a:extLst>
            <a:ext uri="{FF2B5EF4-FFF2-40B4-BE49-F238E27FC236}">
              <a16:creationId xmlns:a16="http://schemas.microsoft.com/office/drawing/2014/main" id="{1CF4FF97-7668-4FDA-A952-F5B448042053}"/>
            </a:ext>
          </a:extLst>
        </xdr:cNvPr>
        <xdr:cNvSpPr/>
      </xdr:nvSpPr>
      <xdr:spPr>
        <a:xfrm>
          <a:off x="12029440" y="13071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84613</xdr:rowOff>
    </xdr:from>
    <xdr:ext cx="534377" cy="259045"/>
    <xdr:sp macro="" textlink="">
      <xdr:nvSpPr>
        <xdr:cNvPr id="654" name="テキスト ボックス 653">
          <a:extLst>
            <a:ext uri="{FF2B5EF4-FFF2-40B4-BE49-F238E27FC236}">
              <a16:creationId xmlns:a16="http://schemas.microsoft.com/office/drawing/2014/main" id="{D5B88CFC-BBDD-4085-9892-1774987ED437}"/>
            </a:ext>
          </a:extLst>
        </xdr:cNvPr>
        <xdr:cNvSpPr txBox="1"/>
      </xdr:nvSpPr>
      <xdr:spPr>
        <a:xfrm>
          <a:off x="11835911" y="131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157173</xdr:rowOff>
    </xdr:from>
    <xdr:to>
      <xdr:col>67</xdr:col>
      <xdr:colOff>101600</xdr:colOff>
      <xdr:row>78</xdr:row>
      <xdr:rowOff>87323</xdr:rowOff>
    </xdr:to>
    <xdr:sp macro="" textlink="">
      <xdr:nvSpPr>
        <xdr:cNvPr id="655" name="楕円 654">
          <a:extLst>
            <a:ext uri="{FF2B5EF4-FFF2-40B4-BE49-F238E27FC236}">
              <a16:creationId xmlns:a16="http://schemas.microsoft.com/office/drawing/2014/main" id="{B25757F4-F8AF-464B-BB8D-9999183CF279}"/>
            </a:ext>
          </a:extLst>
        </xdr:cNvPr>
        <xdr:cNvSpPr/>
      </xdr:nvSpPr>
      <xdr:spPr>
        <a:xfrm>
          <a:off x="11231880" y="13065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78450</xdr:rowOff>
    </xdr:from>
    <xdr:ext cx="534377" cy="259045"/>
    <xdr:sp macro="" textlink="">
      <xdr:nvSpPr>
        <xdr:cNvPr id="656" name="テキスト ボックス 655">
          <a:extLst>
            <a:ext uri="{FF2B5EF4-FFF2-40B4-BE49-F238E27FC236}">
              <a16:creationId xmlns:a16="http://schemas.microsoft.com/office/drawing/2014/main" id="{35CDCCF0-9AA4-4415-B875-7F1362CA6449}"/>
            </a:ext>
          </a:extLst>
        </xdr:cNvPr>
        <xdr:cNvSpPr txBox="1"/>
      </xdr:nvSpPr>
      <xdr:spPr>
        <a:xfrm>
          <a:off x="11061211" y="131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B37144DB-C485-49BD-AC13-36256404E88F}"/>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D156917D-1B0C-4B50-8E11-7AD6D3147683}"/>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B4B18E8E-934E-40BB-A5D0-4F01B892116C}"/>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19628E20-CEFF-4A3E-9683-1E39FB7B946C}"/>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6C3DC59F-1910-482B-94B1-5EEAFBDB4C64}"/>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ECDC0E6C-F2E0-42CF-AC47-C46A569FE5E2}"/>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4816BA11-57F9-4FDA-AF49-F370EF88D776}"/>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5AC3A7D8-FB95-412F-AFBC-2C865C7C06D5}"/>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1703891-6B79-4AEB-887F-2758B8754D1D}"/>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7BBEB9E2-C0F9-449D-B9C6-2AD0406D54AE}"/>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A495E1C9-B95E-4B0E-9107-DA88304FFC1C}"/>
            </a:ext>
          </a:extLst>
        </xdr:cNvPr>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9DAC270F-C66C-4C15-9E9F-BDF618920463}"/>
            </a:ext>
          </a:extLst>
        </xdr:cNvPr>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F6425321-D5A2-405A-A0EE-C4241EFB9FBE}"/>
            </a:ext>
          </a:extLst>
        </xdr:cNvPr>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DA02011C-3F04-482B-9E81-AA6584E65718}"/>
            </a:ext>
          </a:extLst>
        </xdr:cNvPr>
        <xdr:cNvSpPr txBox="1"/>
      </xdr:nvSpPr>
      <xdr:spPr>
        <a:xfrm>
          <a:off x="1043326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2DF50862-2865-4CA9-94D8-CB4C31634E61}"/>
            </a:ext>
          </a:extLst>
        </xdr:cNvPr>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7A516A0C-40B6-4DA0-A365-8B866B04BBB4}"/>
            </a:ext>
          </a:extLst>
        </xdr:cNvPr>
        <xdr:cNvSpPr txBox="1"/>
      </xdr:nvSpPr>
      <xdr:spPr>
        <a:xfrm>
          <a:off x="1043326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38D3634F-2B03-4158-9106-974A5CED4BCA}"/>
            </a:ext>
          </a:extLst>
        </xdr:cNvPr>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8338B6E1-936E-4646-ABF5-5F89893A4122}"/>
            </a:ext>
          </a:extLst>
        </xdr:cNvPr>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F5C8A1B7-823A-4308-8A7B-C19501DCCE2B}"/>
            </a:ext>
          </a:extLst>
        </xdr:cNvPr>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B935533D-E58D-4D80-A39F-F1DE4631EE4C}"/>
            </a:ext>
          </a:extLst>
        </xdr:cNvPr>
        <xdr:cNvSpPr txBox="1"/>
      </xdr:nvSpPr>
      <xdr:spPr>
        <a:xfrm>
          <a:off x="10365968" y="152772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BA54FA84-31BB-41EB-9A9D-C3B0FED2CD17}"/>
            </a:ext>
          </a:extLst>
        </xdr:cNvPr>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1822170C-F65D-4CAF-969C-E8495A3A0A9A}"/>
            </a:ext>
          </a:extLst>
        </xdr:cNvPr>
        <xdr:cNvSpPr txBox="1"/>
      </xdr:nvSpPr>
      <xdr:spPr>
        <a:xfrm>
          <a:off x="10365968" y="1495825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210B5541-6389-4040-97B2-88E88FE5274E}"/>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C93C16A3-3342-44F5-95FC-522BA1FFAD2A}"/>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47C14267-D189-4A11-9B8D-7B9EA9871ED7}"/>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467C9F96-F06A-4750-9ADF-6ABEFD60C94D}"/>
            </a:ext>
          </a:extLst>
        </xdr:cNvPr>
        <xdr:cNvCxnSpPr/>
      </xdr:nvCxnSpPr>
      <xdr:spPr>
        <a:xfrm flipV="1">
          <a:off x="14374495" y="15196007"/>
          <a:ext cx="1269" cy="149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7410F130-4D09-46E5-AE90-A2A75191B4EE}"/>
            </a:ext>
          </a:extLst>
        </xdr:cNvPr>
        <xdr:cNvSpPr txBox="1"/>
      </xdr:nvSpPr>
      <xdr:spPr>
        <a:xfrm>
          <a:off x="14419580" y="16699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D32561F3-D0F3-44DE-96A0-928E0FC9D988}"/>
            </a:ext>
          </a:extLst>
        </xdr:cNvPr>
        <xdr:cNvCxnSpPr/>
      </xdr:nvCxnSpPr>
      <xdr:spPr>
        <a:xfrm>
          <a:off x="14287500" y="16695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23F1547C-593A-47D0-90C9-F0F609A4FED2}"/>
            </a:ext>
          </a:extLst>
        </xdr:cNvPr>
        <xdr:cNvSpPr txBox="1"/>
      </xdr:nvSpPr>
      <xdr:spPr>
        <a:xfrm>
          <a:off x="14419580" y="14975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F17DF773-37DB-4032-BFA5-3C94AC588A90}"/>
            </a:ext>
          </a:extLst>
        </xdr:cNvPr>
        <xdr:cNvCxnSpPr/>
      </xdr:nvCxnSpPr>
      <xdr:spPr>
        <a:xfrm>
          <a:off x="14287500" y="15196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164184</xdr:rowOff>
    </xdr:from>
    <xdr:to>
      <xdr:col>85</xdr:col>
      <xdr:colOff>127000</xdr:colOff>
      <xdr:row>99</xdr:row>
      <xdr:rowOff>30756</xdr:rowOff>
    </xdr:to>
    <xdr:cxnSp macro="">
      <xdr:nvCxnSpPr>
        <xdr:cNvPr id="687" name="直線コネクタ 686">
          <a:extLst>
            <a:ext uri="{FF2B5EF4-FFF2-40B4-BE49-F238E27FC236}">
              <a16:creationId xmlns:a16="http://schemas.microsoft.com/office/drawing/2014/main" id="{C6909E61-7CD2-4E44-89E4-7183D9A2ABB3}"/>
            </a:ext>
          </a:extLst>
        </xdr:cNvPr>
        <xdr:cNvCxnSpPr/>
      </xdr:nvCxnSpPr>
      <xdr:spPr>
        <a:xfrm>
          <a:off x="13629640" y="16592904"/>
          <a:ext cx="746760" cy="3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BFE066B9-7923-4F64-BD88-E34A694A7D70}"/>
            </a:ext>
          </a:extLst>
        </xdr:cNvPr>
        <xdr:cNvSpPr txBox="1"/>
      </xdr:nvSpPr>
      <xdr:spPr>
        <a:xfrm>
          <a:off x="14419580" y="164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90E99FB0-7D30-4B32-9FA7-97CBF69F861B}"/>
            </a:ext>
          </a:extLst>
        </xdr:cNvPr>
        <xdr:cNvSpPr/>
      </xdr:nvSpPr>
      <xdr:spPr>
        <a:xfrm>
          <a:off x="14325600" y="1657046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133350</xdr:rowOff>
    </xdr:from>
    <xdr:to>
      <xdr:col>81</xdr:col>
      <xdr:colOff>50800</xdr:colOff>
      <xdr:row>98</xdr:row>
      <xdr:rowOff>164184</xdr:rowOff>
    </xdr:to>
    <xdr:cxnSp macro="">
      <xdr:nvCxnSpPr>
        <xdr:cNvPr id="690" name="直線コネクタ 689">
          <a:extLst>
            <a:ext uri="{FF2B5EF4-FFF2-40B4-BE49-F238E27FC236}">
              <a16:creationId xmlns:a16="http://schemas.microsoft.com/office/drawing/2014/main" id="{5C94BF19-C5AF-42CD-BA51-A9DD4216298A}"/>
            </a:ext>
          </a:extLst>
        </xdr:cNvPr>
        <xdr:cNvCxnSpPr/>
      </xdr:nvCxnSpPr>
      <xdr:spPr>
        <a:xfrm>
          <a:off x="12854940" y="16562070"/>
          <a:ext cx="7747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5449F12E-2802-4C54-B38A-F15474B0CDD4}"/>
            </a:ext>
          </a:extLst>
        </xdr:cNvPr>
        <xdr:cNvSpPr/>
      </xdr:nvSpPr>
      <xdr:spPr>
        <a:xfrm>
          <a:off x="13578840" y="165597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2A956C3D-56BB-4AE3-95D1-12DD4AFC6E5C}"/>
            </a:ext>
          </a:extLst>
        </xdr:cNvPr>
        <xdr:cNvSpPr txBox="1"/>
      </xdr:nvSpPr>
      <xdr:spPr>
        <a:xfrm>
          <a:off x="13408171" y="166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133350</xdr:rowOff>
    </xdr:from>
    <xdr:to>
      <xdr:col>76</xdr:col>
      <xdr:colOff>114300</xdr:colOff>
      <xdr:row>98</xdr:row>
      <xdr:rowOff>164528</xdr:rowOff>
    </xdr:to>
    <xdr:cxnSp macro="">
      <xdr:nvCxnSpPr>
        <xdr:cNvPr id="693" name="直線コネクタ 692">
          <a:extLst>
            <a:ext uri="{FF2B5EF4-FFF2-40B4-BE49-F238E27FC236}">
              <a16:creationId xmlns:a16="http://schemas.microsoft.com/office/drawing/2014/main" id="{4C6B9107-84B5-4451-9886-9CD592B2A4AF}"/>
            </a:ext>
          </a:extLst>
        </xdr:cNvPr>
        <xdr:cNvCxnSpPr/>
      </xdr:nvCxnSpPr>
      <xdr:spPr>
        <a:xfrm flipV="1">
          <a:off x="12072620" y="16562070"/>
          <a:ext cx="782320" cy="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5363935B-D25B-4B24-9849-D3B4D15737AC}"/>
            </a:ext>
          </a:extLst>
        </xdr:cNvPr>
        <xdr:cNvSpPr/>
      </xdr:nvSpPr>
      <xdr:spPr>
        <a:xfrm>
          <a:off x="12804140" y="16570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B756A381-95D5-498E-BD5D-0A021E2DC1C7}"/>
            </a:ext>
          </a:extLst>
        </xdr:cNvPr>
        <xdr:cNvSpPr txBox="1"/>
      </xdr:nvSpPr>
      <xdr:spPr>
        <a:xfrm>
          <a:off x="12610611" y="166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164528</xdr:rowOff>
    </xdr:from>
    <xdr:to>
      <xdr:col>71</xdr:col>
      <xdr:colOff>177800</xdr:colOff>
      <xdr:row>99</xdr:row>
      <xdr:rowOff>16213</xdr:rowOff>
    </xdr:to>
    <xdr:cxnSp macro="">
      <xdr:nvCxnSpPr>
        <xdr:cNvPr id="696" name="直線コネクタ 695">
          <a:extLst>
            <a:ext uri="{FF2B5EF4-FFF2-40B4-BE49-F238E27FC236}">
              <a16:creationId xmlns:a16="http://schemas.microsoft.com/office/drawing/2014/main" id="{B43F67AA-2C73-4C90-A508-194DD0D5D97A}"/>
            </a:ext>
          </a:extLst>
        </xdr:cNvPr>
        <xdr:cNvCxnSpPr/>
      </xdr:nvCxnSpPr>
      <xdr:spPr>
        <a:xfrm flipV="1">
          <a:off x="11282680" y="16593248"/>
          <a:ext cx="789940" cy="1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3F1A23EE-3C32-4381-BC91-2DF5F337FB06}"/>
            </a:ext>
          </a:extLst>
        </xdr:cNvPr>
        <xdr:cNvSpPr/>
      </xdr:nvSpPr>
      <xdr:spPr>
        <a:xfrm>
          <a:off x="12029440" y="165617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7AAAB3AB-A33E-4EEA-9379-AA2C3B6D412F}"/>
            </a:ext>
          </a:extLst>
        </xdr:cNvPr>
        <xdr:cNvSpPr txBox="1"/>
      </xdr:nvSpPr>
      <xdr:spPr>
        <a:xfrm>
          <a:off x="11835911" y="166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E5D92893-E44D-4211-BE74-FDE2A5AD357E}"/>
            </a:ext>
          </a:extLst>
        </xdr:cNvPr>
        <xdr:cNvSpPr/>
      </xdr:nvSpPr>
      <xdr:spPr>
        <a:xfrm>
          <a:off x="11231880" y="16576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A18A6155-F525-4C9F-AB26-DD3881B391F1}"/>
            </a:ext>
          </a:extLst>
        </xdr:cNvPr>
        <xdr:cNvSpPr txBox="1"/>
      </xdr:nvSpPr>
      <xdr:spPr>
        <a:xfrm>
          <a:off x="11061211" y="1666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E6656076-FB14-4AF3-ABB5-55CA293C7366}"/>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B161F489-CCA6-4992-B20E-428A425D5EA6}"/>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965CE10F-70EF-449A-BA95-E00B2A2DD756}"/>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35FBA47B-A61B-4FB5-BCE1-017F2D622B6F}"/>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25CF4DA4-401B-4403-BD26-AF597905E144}"/>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151406</xdr:rowOff>
    </xdr:from>
    <xdr:to>
      <xdr:col>85</xdr:col>
      <xdr:colOff>177800</xdr:colOff>
      <xdr:row>99</xdr:row>
      <xdr:rowOff>81556</xdr:rowOff>
    </xdr:to>
    <xdr:sp macro="" textlink="">
      <xdr:nvSpPr>
        <xdr:cNvPr id="706" name="楕円 705">
          <a:extLst>
            <a:ext uri="{FF2B5EF4-FFF2-40B4-BE49-F238E27FC236}">
              <a16:creationId xmlns:a16="http://schemas.microsoft.com/office/drawing/2014/main" id="{521E9730-7197-4CC4-95E1-44E1738EA34E}"/>
            </a:ext>
          </a:extLst>
        </xdr:cNvPr>
        <xdr:cNvSpPr/>
      </xdr:nvSpPr>
      <xdr:spPr>
        <a:xfrm>
          <a:off x="14325600" y="165801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765D4E68-7D4F-4158-B910-6FA65512A00C}"/>
            </a:ext>
          </a:extLst>
        </xdr:cNvPr>
        <xdr:cNvSpPr txBox="1"/>
      </xdr:nvSpPr>
      <xdr:spPr>
        <a:xfrm>
          <a:off x="14419580" y="1654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113384</xdr:rowOff>
    </xdr:from>
    <xdr:to>
      <xdr:col>81</xdr:col>
      <xdr:colOff>101600</xdr:colOff>
      <xdr:row>99</xdr:row>
      <xdr:rowOff>43534</xdr:rowOff>
    </xdr:to>
    <xdr:sp macro="" textlink="">
      <xdr:nvSpPr>
        <xdr:cNvPr id="708" name="楕円 707">
          <a:extLst>
            <a:ext uri="{FF2B5EF4-FFF2-40B4-BE49-F238E27FC236}">
              <a16:creationId xmlns:a16="http://schemas.microsoft.com/office/drawing/2014/main" id="{D964582F-E952-4C13-BA1C-F598D426CDD3}"/>
            </a:ext>
          </a:extLst>
        </xdr:cNvPr>
        <xdr:cNvSpPr/>
      </xdr:nvSpPr>
      <xdr:spPr>
        <a:xfrm>
          <a:off x="13578840" y="16542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60061</xdr:rowOff>
    </xdr:from>
    <xdr:ext cx="534377" cy="259045"/>
    <xdr:sp macro="" textlink="">
      <xdr:nvSpPr>
        <xdr:cNvPr id="709" name="テキスト ボックス 708">
          <a:extLst>
            <a:ext uri="{FF2B5EF4-FFF2-40B4-BE49-F238E27FC236}">
              <a16:creationId xmlns:a16="http://schemas.microsoft.com/office/drawing/2014/main" id="{17AE3D3F-3269-46F0-9F56-9DAAEBEA676E}"/>
            </a:ext>
          </a:extLst>
        </xdr:cNvPr>
        <xdr:cNvSpPr txBox="1"/>
      </xdr:nvSpPr>
      <xdr:spPr>
        <a:xfrm>
          <a:off x="13408171" y="163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82550</xdr:rowOff>
    </xdr:from>
    <xdr:to>
      <xdr:col>76</xdr:col>
      <xdr:colOff>165100</xdr:colOff>
      <xdr:row>99</xdr:row>
      <xdr:rowOff>12700</xdr:rowOff>
    </xdr:to>
    <xdr:sp macro="" textlink="">
      <xdr:nvSpPr>
        <xdr:cNvPr id="710" name="楕円 709">
          <a:extLst>
            <a:ext uri="{FF2B5EF4-FFF2-40B4-BE49-F238E27FC236}">
              <a16:creationId xmlns:a16="http://schemas.microsoft.com/office/drawing/2014/main" id="{67245A0D-85BE-4BF2-B5B6-2EE4B0C0E7F0}"/>
            </a:ext>
          </a:extLst>
        </xdr:cNvPr>
        <xdr:cNvSpPr/>
      </xdr:nvSpPr>
      <xdr:spPr>
        <a:xfrm>
          <a:off x="12804140" y="16511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29227</xdr:rowOff>
    </xdr:from>
    <xdr:ext cx="599010" cy="259045"/>
    <xdr:sp macro="" textlink="">
      <xdr:nvSpPr>
        <xdr:cNvPr id="711" name="テキスト ボックス 710">
          <a:extLst>
            <a:ext uri="{FF2B5EF4-FFF2-40B4-BE49-F238E27FC236}">
              <a16:creationId xmlns:a16="http://schemas.microsoft.com/office/drawing/2014/main" id="{0CEA9998-F0C5-42CB-A9A4-491EF097F2A5}"/>
            </a:ext>
          </a:extLst>
        </xdr:cNvPr>
        <xdr:cNvSpPr txBox="1"/>
      </xdr:nvSpPr>
      <xdr:spPr>
        <a:xfrm>
          <a:off x="12578295" y="1629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113728</xdr:rowOff>
    </xdr:from>
    <xdr:to>
      <xdr:col>72</xdr:col>
      <xdr:colOff>38100</xdr:colOff>
      <xdr:row>99</xdr:row>
      <xdr:rowOff>43878</xdr:rowOff>
    </xdr:to>
    <xdr:sp macro="" textlink="">
      <xdr:nvSpPr>
        <xdr:cNvPr id="712" name="楕円 711">
          <a:extLst>
            <a:ext uri="{FF2B5EF4-FFF2-40B4-BE49-F238E27FC236}">
              <a16:creationId xmlns:a16="http://schemas.microsoft.com/office/drawing/2014/main" id="{CCF6CDD7-25DA-43A3-924B-4FEC6E6FB541}"/>
            </a:ext>
          </a:extLst>
        </xdr:cNvPr>
        <xdr:cNvSpPr/>
      </xdr:nvSpPr>
      <xdr:spPr>
        <a:xfrm>
          <a:off x="12029440" y="16542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60405</xdr:rowOff>
    </xdr:from>
    <xdr:ext cx="534377" cy="259045"/>
    <xdr:sp macro="" textlink="">
      <xdr:nvSpPr>
        <xdr:cNvPr id="713" name="テキスト ボックス 712">
          <a:extLst>
            <a:ext uri="{FF2B5EF4-FFF2-40B4-BE49-F238E27FC236}">
              <a16:creationId xmlns:a16="http://schemas.microsoft.com/office/drawing/2014/main" id="{737D8991-EF11-49E7-A354-FB56A89FFBAF}"/>
            </a:ext>
          </a:extLst>
        </xdr:cNvPr>
        <xdr:cNvSpPr txBox="1"/>
      </xdr:nvSpPr>
      <xdr:spPr>
        <a:xfrm>
          <a:off x="11835911" y="163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136863</xdr:rowOff>
    </xdr:from>
    <xdr:to>
      <xdr:col>67</xdr:col>
      <xdr:colOff>101600</xdr:colOff>
      <xdr:row>99</xdr:row>
      <xdr:rowOff>67013</xdr:rowOff>
    </xdr:to>
    <xdr:sp macro="" textlink="">
      <xdr:nvSpPr>
        <xdr:cNvPr id="714" name="楕円 713">
          <a:extLst>
            <a:ext uri="{FF2B5EF4-FFF2-40B4-BE49-F238E27FC236}">
              <a16:creationId xmlns:a16="http://schemas.microsoft.com/office/drawing/2014/main" id="{89629C12-36A3-4D16-997A-6FF4577E9057}"/>
            </a:ext>
          </a:extLst>
        </xdr:cNvPr>
        <xdr:cNvSpPr/>
      </xdr:nvSpPr>
      <xdr:spPr>
        <a:xfrm>
          <a:off x="11231880" y="16565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83540</xdr:rowOff>
    </xdr:from>
    <xdr:ext cx="534377" cy="259045"/>
    <xdr:sp macro="" textlink="">
      <xdr:nvSpPr>
        <xdr:cNvPr id="715" name="テキスト ボックス 714">
          <a:extLst>
            <a:ext uri="{FF2B5EF4-FFF2-40B4-BE49-F238E27FC236}">
              <a16:creationId xmlns:a16="http://schemas.microsoft.com/office/drawing/2014/main" id="{012709EF-33F9-4716-9AE6-5DBB8061D1A5}"/>
            </a:ext>
          </a:extLst>
        </xdr:cNvPr>
        <xdr:cNvSpPr txBox="1"/>
      </xdr:nvSpPr>
      <xdr:spPr>
        <a:xfrm>
          <a:off x="11061211" y="163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F3DE3C82-5259-47EB-8873-8D50121E41D7}"/>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CB74717A-E102-47D4-BDAF-D9736F91AB01}"/>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2BF9BA91-7748-4B68-824B-174D869B84DE}"/>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9EB91F6E-D936-43CE-AD2E-361F593B1C75}"/>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3D0B27C8-AA2F-4603-8C3F-2D3B16DE029A}"/>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B165AD90-07A2-4FF8-84E8-7EC43A63EB2C}"/>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2BEE36B-C088-428E-9E3C-B8A3EB8EBAFE}"/>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C058A1FB-5500-4DF1-AC3F-0FD717794A6F}"/>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7373A56A-7545-4FC7-B19A-98B5734513A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713146DC-CB84-412F-A63F-04B8F03D9C86}"/>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BCEEB76A-DCF8-440B-8787-2CC96ABA224D}"/>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D06D7A58-9EF4-4C54-BC3D-F719DFE51BE8}"/>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97E898C9-5D34-4F65-A8A8-D8016212655C}"/>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7D961C9A-1F5B-4DF0-A306-D0F50D193AC5}"/>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F3F5B8AE-1AD1-4B23-9832-08E6F48F2A20}"/>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51A4FEEE-B7E1-4909-AB57-4564419F0175}"/>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B87AC381-7B78-400C-8E96-B16B4A0ECEAD}"/>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3CF43DA-5067-44F2-A0E1-DDFD40A78E45}"/>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590F4BCC-3B86-4262-BA46-9B9DD9FD8419}"/>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FB33B950-2BC5-4B21-B2D3-C32DB3553001}"/>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EC0EBD2F-F747-48B1-BD20-76F5C806C46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93FCEDAA-B4D5-4185-B28F-EF62545E3624}"/>
            </a:ext>
          </a:extLst>
        </xdr:cNvPr>
        <xdr:cNvSpPr txBox="1"/>
      </xdr:nvSpPr>
      <xdr:spPr>
        <a:xfrm>
          <a:off x="155894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1E76DEB1-54A7-4CA5-9AC8-EE3DEF569D78}"/>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3DE2DF8-5E3A-4BDD-9F3A-352A516FA9ED}"/>
            </a:ext>
          </a:extLst>
        </xdr:cNvPr>
        <xdr:cNvCxnSpPr/>
      </xdr:nvCxnSpPr>
      <xdr:spPr>
        <a:xfrm flipV="1">
          <a:off x="19507835" y="5040731"/>
          <a:ext cx="1269" cy="1541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84779719-1FA4-4E94-8CE7-441437498E31}"/>
            </a:ext>
          </a:extLst>
        </xdr:cNvPr>
        <xdr:cNvSpPr txBox="1"/>
      </xdr:nvSpPr>
      <xdr:spPr>
        <a:xfrm>
          <a:off x="19560540" y="66122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43C8B5A0-B784-4DDC-8863-059493E61DCA}"/>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5D815CD8-F737-4E91-ACAA-6F07979A2D24}"/>
            </a:ext>
          </a:extLst>
        </xdr:cNvPr>
        <xdr:cNvSpPr txBox="1"/>
      </xdr:nvSpPr>
      <xdr:spPr>
        <a:xfrm>
          <a:off x="19560540" y="48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D896001C-559B-42E1-B64A-61AB0C423080}"/>
            </a:ext>
          </a:extLst>
        </xdr:cNvPr>
        <xdr:cNvCxnSpPr/>
      </xdr:nvCxnSpPr>
      <xdr:spPr>
        <a:xfrm>
          <a:off x="19443700" y="5040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2F33E307-AD25-45A6-99D9-E5B230AA83A3}"/>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ACC6ED0A-301A-49AD-AB53-ED891D08D460}"/>
            </a:ext>
          </a:extLst>
        </xdr:cNvPr>
        <xdr:cNvSpPr txBox="1"/>
      </xdr:nvSpPr>
      <xdr:spPr>
        <a:xfrm>
          <a:off x="19560540" y="6365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DC9E5A2A-3B66-4C23-A9F7-816A79C1D7E5}"/>
            </a:ext>
          </a:extLst>
        </xdr:cNvPr>
        <xdr:cNvSpPr/>
      </xdr:nvSpPr>
      <xdr:spPr>
        <a:xfrm>
          <a:off x="19458940" y="6510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91ED8A5F-3413-465A-B29F-8B383DCCC217}"/>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EF97DFF3-A74F-4C8A-AD33-367D029921BF}"/>
            </a:ext>
          </a:extLst>
        </xdr:cNvPr>
        <xdr:cNvSpPr/>
      </xdr:nvSpPr>
      <xdr:spPr>
        <a:xfrm>
          <a:off x="18735040" y="6517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60ED6FC6-2042-4988-B294-7F798A17DB25}"/>
            </a:ext>
          </a:extLst>
        </xdr:cNvPr>
        <xdr:cNvSpPr txBox="1"/>
      </xdr:nvSpPr>
      <xdr:spPr>
        <a:xfrm>
          <a:off x="18611797" y="629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4FD136AA-5C17-4F19-8CE2-AD7ED038C4FC}"/>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BA3C3A35-2F11-4782-A29A-B2D7BDEDFDE6}"/>
            </a:ext>
          </a:extLst>
        </xdr:cNvPr>
        <xdr:cNvSpPr/>
      </xdr:nvSpPr>
      <xdr:spPr>
        <a:xfrm>
          <a:off x="17937480" y="6503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EB6C8D15-1428-4AC6-9113-F42B5E79484F}"/>
            </a:ext>
          </a:extLst>
        </xdr:cNvPr>
        <xdr:cNvSpPr txBox="1"/>
      </xdr:nvSpPr>
      <xdr:spPr>
        <a:xfrm>
          <a:off x="17776268" y="628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7BF5383B-F866-46F4-B000-9F167D3DD8BC}"/>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DF53C154-F4F3-4C60-9722-2105988D764A}"/>
            </a:ext>
          </a:extLst>
        </xdr:cNvPr>
        <xdr:cNvSpPr/>
      </xdr:nvSpPr>
      <xdr:spPr>
        <a:xfrm>
          <a:off x="17162780" y="6518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C0650D68-10D9-412E-84B7-EA5F2BF347EC}"/>
            </a:ext>
          </a:extLst>
        </xdr:cNvPr>
        <xdr:cNvSpPr txBox="1"/>
      </xdr:nvSpPr>
      <xdr:spPr>
        <a:xfrm>
          <a:off x="17047157" y="629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A0FFDA6B-953F-464A-93A3-30870AA77F59}"/>
            </a:ext>
          </a:extLst>
        </xdr:cNvPr>
        <xdr:cNvSpPr/>
      </xdr:nvSpPr>
      <xdr:spPr>
        <a:xfrm>
          <a:off x="16388080" y="6488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841FF7FE-70B9-4157-BC31-80C32F0EC0B8}"/>
            </a:ext>
          </a:extLst>
        </xdr:cNvPr>
        <xdr:cNvSpPr txBox="1"/>
      </xdr:nvSpPr>
      <xdr:spPr>
        <a:xfrm>
          <a:off x="16226868" y="626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67C21966-9B84-41E7-AC0C-80A42DF905EA}"/>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ECBFE62B-C844-4990-B83A-39A109144238}"/>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81FEDC7C-BBB9-4BC0-8F4D-C3A679FA7A71}"/>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12C3DBD8-92A2-4C1E-9C72-ECB4267F4493}"/>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DC6A85B9-69DE-4EE7-89BB-CDED93DBFC7E}"/>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DB9BCB5E-40A6-4467-9C3E-C6520FE4D304}"/>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631138B6-EC54-484F-A3AC-37E526CCF79E}"/>
            </a:ext>
          </a:extLst>
        </xdr:cNvPr>
        <xdr:cNvSpPr txBox="1"/>
      </xdr:nvSpPr>
      <xdr:spPr>
        <a:xfrm>
          <a:off x="19560540" y="64890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5B39FB6C-E9BD-4AE0-8420-C3339ED474C4}"/>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24ED6EA5-8DA1-47B8-B0FE-FC8EF50C22DA}"/>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56E7F95E-0A1A-44A4-9C34-DD9D14F350A5}"/>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A3EEB0-0A1B-4A03-AC66-DDDF35DF1506}"/>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34FFB733-272E-48EC-B038-B033B83ABA45}"/>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B194E091-E050-4120-B8A2-D8D341541DB4}"/>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95298268-FD4D-4994-A8F6-ECD18ECFD99A}"/>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B5DF7E8-F0DA-4F17-9313-91277A9AE813}"/>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3F7125B6-D38C-4E5F-B6E6-DCFFE5A46FD6}"/>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4981EFB5-F4FF-4402-9E76-CF7DE5010914}"/>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89A3CD08-5F26-4266-AD3F-9C8429E6A2DE}"/>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F809230F-BD7C-4779-BD01-AB0AF85C5E39}"/>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EACEC4BC-6818-46BA-A839-06EB40BC5A53}"/>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61CB8965-3690-4E56-894B-0E6A86426236}"/>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5710E1F0-1316-4863-8886-0DAC33AD981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3EE456F4-8293-473B-879C-18BE85154C7F}"/>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ED53A966-C9E7-4D70-985D-CFB0FFEE742F}"/>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861CF86-1C5D-447B-AD1C-B96034CEE4DE}"/>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7D461CE4-0273-44D2-A48B-7AC3BCFDCF89}"/>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9C386FE8-787B-48DC-BA92-39BBBC00DC80}"/>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8ED621A5-567F-46CA-8625-DFBAF81F1369}"/>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5047DEBB-D9DB-4BB2-A248-9E667B62CFCD}"/>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C0437726-66D7-4778-AA73-FCFF1F4BD1D8}"/>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F7DFDC4F-F86F-400F-BD86-E688D2305587}"/>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6F2A95AB-2B15-4627-B3D0-C57DA8623B43}"/>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8E60EF3A-9574-47C4-94E6-1DD42A7FBCD6}"/>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86F6A25E-2085-4497-81FC-EE25FEF6AF26}"/>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A6F46856-259F-4EC8-A5B1-D2B47A7526AC}"/>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DD0FD8CB-9A3F-4526-AA9B-8F526BB357CF}"/>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5DF275FB-13BE-4EEB-A3A3-E0CEAEF5E127}"/>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3A10C133-3181-4511-AA46-C8AA38704AEE}"/>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B81EE65B-0E9E-4F81-B121-0E515D81F600}"/>
            </a:ext>
          </a:extLst>
        </xdr:cNvPr>
        <xdr:cNvCxnSpPr/>
      </xdr:nvCxnSpPr>
      <xdr:spPr>
        <a:xfrm flipV="1">
          <a:off x="19507835" y="8339124"/>
          <a:ext cx="1269" cy="159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814ECF26-1DE0-43FD-9F54-240BB24D1F6C}"/>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BD5BFC4E-A97C-4B01-B68B-1DABF7F40A27}"/>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14836ED0-3874-4A00-99F8-445A0646AC82}"/>
            </a:ext>
          </a:extLst>
        </xdr:cNvPr>
        <xdr:cNvSpPr txBox="1"/>
      </xdr:nvSpPr>
      <xdr:spPr>
        <a:xfrm>
          <a:off x="19560540" y="811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47F622E5-BE7C-4B3C-BF47-368DD66B0E4C}"/>
            </a:ext>
          </a:extLst>
        </xdr:cNvPr>
        <xdr:cNvCxnSpPr/>
      </xdr:nvCxnSpPr>
      <xdr:spPr>
        <a:xfrm>
          <a:off x="19443700" y="8339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17475</xdr:rowOff>
    </xdr:from>
    <xdr:to>
      <xdr:col>116</xdr:col>
      <xdr:colOff>63500</xdr:colOff>
      <xdr:row>59</xdr:row>
      <xdr:rowOff>18047</xdr:rowOff>
    </xdr:to>
    <xdr:cxnSp macro="">
      <xdr:nvCxnSpPr>
        <xdr:cNvPr id="801" name="直線コネクタ 800">
          <a:extLst>
            <a:ext uri="{FF2B5EF4-FFF2-40B4-BE49-F238E27FC236}">
              <a16:creationId xmlns:a16="http://schemas.microsoft.com/office/drawing/2014/main" id="{50509F7D-6149-44DE-BF52-171CB9C0BFAA}"/>
            </a:ext>
          </a:extLst>
        </xdr:cNvPr>
        <xdr:cNvCxnSpPr/>
      </xdr:nvCxnSpPr>
      <xdr:spPr>
        <a:xfrm flipV="1">
          <a:off x="18778220" y="9908235"/>
          <a:ext cx="7315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C50A33BF-2781-4FEA-9979-B401F5425391}"/>
            </a:ext>
          </a:extLst>
        </xdr:cNvPr>
        <xdr:cNvSpPr txBox="1"/>
      </xdr:nvSpPr>
      <xdr:spPr>
        <a:xfrm>
          <a:off x="19560540" y="959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673134EF-EA40-479F-969C-17844EF62BE3}"/>
            </a:ext>
          </a:extLst>
        </xdr:cNvPr>
        <xdr:cNvSpPr/>
      </xdr:nvSpPr>
      <xdr:spPr>
        <a:xfrm>
          <a:off x="19458940" y="974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18047</xdr:rowOff>
    </xdr:from>
    <xdr:to>
      <xdr:col>111</xdr:col>
      <xdr:colOff>177800</xdr:colOff>
      <xdr:row>59</xdr:row>
      <xdr:rowOff>18523</xdr:rowOff>
    </xdr:to>
    <xdr:cxnSp macro="">
      <xdr:nvCxnSpPr>
        <xdr:cNvPr id="804" name="直線コネクタ 803">
          <a:extLst>
            <a:ext uri="{FF2B5EF4-FFF2-40B4-BE49-F238E27FC236}">
              <a16:creationId xmlns:a16="http://schemas.microsoft.com/office/drawing/2014/main" id="{20AD2B30-F277-4601-8333-40F12F771263}"/>
            </a:ext>
          </a:extLst>
        </xdr:cNvPr>
        <xdr:cNvCxnSpPr/>
      </xdr:nvCxnSpPr>
      <xdr:spPr>
        <a:xfrm flipV="1">
          <a:off x="17988280" y="9908807"/>
          <a:ext cx="78994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32382A52-16FD-44C8-9C30-10E5F93CD941}"/>
            </a:ext>
          </a:extLst>
        </xdr:cNvPr>
        <xdr:cNvSpPr/>
      </xdr:nvSpPr>
      <xdr:spPr>
        <a:xfrm>
          <a:off x="18735040" y="9726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E54618D6-EE31-4D6F-87A6-D2F33EB80CA2}"/>
            </a:ext>
          </a:extLst>
        </xdr:cNvPr>
        <xdr:cNvSpPr txBox="1"/>
      </xdr:nvSpPr>
      <xdr:spPr>
        <a:xfrm>
          <a:off x="18573828" y="950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18523</xdr:rowOff>
    </xdr:from>
    <xdr:to>
      <xdr:col>107</xdr:col>
      <xdr:colOff>50800</xdr:colOff>
      <xdr:row>59</xdr:row>
      <xdr:rowOff>19285</xdr:rowOff>
    </xdr:to>
    <xdr:cxnSp macro="">
      <xdr:nvCxnSpPr>
        <xdr:cNvPr id="807" name="直線コネクタ 806">
          <a:extLst>
            <a:ext uri="{FF2B5EF4-FFF2-40B4-BE49-F238E27FC236}">
              <a16:creationId xmlns:a16="http://schemas.microsoft.com/office/drawing/2014/main" id="{7F89E647-8D49-4CD6-8FC0-01C8A50CBF5F}"/>
            </a:ext>
          </a:extLst>
        </xdr:cNvPr>
        <xdr:cNvCxnSpPr/>
      </xdr:nvCxnSpPr>
      <xdr:spPr>
        <a:xfrm flipV="1">
          <a:off x="17213580" y="9909283"/>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56FAE5B2-08DF-40CB-BCF2-D2544A3271A5}"/>
            </a:ext>
          </a:extLst>
        </xdr:cNvPr>
        <xdr:cNvSpPr/>
      </xdr:nvSpPr>
      <xdr:spPr>
        <a:xfrm>
          <a:off x="17937480" y="972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EF1236B8-45C0-4FD8-9EE7-6D8E6723A670}"/>
            </a:ext>
          </a:extLst>
        </xdr:cNvPr>
        <xdr:cNvSpPr txBox="1"/>
      </xdr:nvSpPr>
      <xdr:spPr>
        <a:xfrm>
          <a:off x="17776268" y="950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19285</xdr:rowOff>
    </xdr:from>
    <xdr:to>
      <xdr:col>102</xdr:col>
      <xdr:colOff>114300</xdr:colOff>
      <xdr:row>59</xdr:row>
      <xdr:rowOff>19762</xdr:rowOff>
    </xdr:to>
    <xdr:cxnSp macro="">
      <xdr:nvCxnSpPr>
        <xdr:cNvPr id="810" name="直線コネクタ 809">
          <a:extLst>
            <a:ext uri="{FF2B5EF4-FFF2-40B4-BE49-F238E27FC236}">
              <a16:creationId xmlns:a16="http://schemas.microsoft.com/office/drawing/2014/main" id="{983A2A40-61D6-457E-B74A-F1227529EBAB}"/>
            </a:ext>
          </a:extLst>
        </xdr:cNvPr>
        <xdr:cNvCxnSpPr/>
      </xdr:nvCxnSpPr>
      <xdr:spPr>
        <a:xfrm flipV="1">
          <a:off x="16431260" y="9910045"/>
          <a:ext cx="78232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5F818065-51A2-4896-A584-F60A9892FEA4}"/>
            </a:ext>
          </a:extLst>
        </xdr:cNvPr>
        <xdr:cNvSpPr/>
      </xdr:nvSpPr>
      <xdr:spPr>
        <a:xfrm>
          <a:off x="17162780" y="9718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8470C207-B26B-4372-81EC-2C32F85718D3}"/>
            </a:ext>
          </a:extLst>
        </xdr:cNvPr>
        <xdr:cNvSpPr txBox="1"/>
      </xdr:nvSpPr>
      <xdr:spPr>
        <a:xfrm>
          <a:off x="17001568" y="94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478C117B-A17D-4C1B-8CF4-518831A6DA27}"/>
            </a:ext>
          </a:extLst>
        </xdr:cNvPr>
        <xdr:cNvSpPr/>
      </xdr:nvSpPr>
      <xdr:spPr>
        <a:xfrm>
          <a:off x="16388080" y="9713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81216048-A889-4002-9768-4F13E38B7224}"/>
            </a:ext>
          </a:extLst>
        </xdr:cNvPr>
        <xdr:cNvSpPr txBox="1"/>
      </xdr:nvSpPr>
      <xdr:spPr>
        <a:xfrm>
          <a:off x="16226868" y="9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EADBC13F-8F97-499F-B9B7-88B69C9DFCC6}"/>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F2B8EC54-E72B-428B-8B1F-B10F99ED11FF}"/>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9A4421D7-23EF-4EA5-888C-36F75A0E8AE4}"/>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F8A86986-774E-4A21-9ECE-1C41B0DBB7CA}"/>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43070812-3547-4C6C-B7E3-080DD4D14ED5}"/>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138125</xdr:rowOff>
    </xdr:from>
    <xdr:to>
      <xdr:col>116</xdr:col>
      <xdr:colOff>114300</xdr:colOff>
      <xdr:row>59</xdr:row>
      <xdr:rowOff>68275</xdr:rowOff>
    </xdr:to>
    <xdr:sp macro="" textlink="">
      <xdr:nvSpPr>
        <xdr:cNvPr id="820" name="楕円 819">
          <a:extLst>
            <a:ext uri="{FF2B5EF4-FFF2-40B4-BE49-F238E27FC236}">
              <a16:creationId xmlns:a16="http://schemas.microsoft.com/office/drawing/2014/main" id="{0E0A424C-5665-414B-957D-9797D8F770A3}"/>
            </a:ext>
          </a:extLst>
        </xdr:cNvPr>
        <xdr:cNvSpPr/>
      </xdr:nvSpPr>
      <xdr:spPr>
        <a:xfrm>
          <a:off x="19458940" y="9861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53052</xdr:rowOff>
    </xdr:from>
    <xdr:ext cx="469744" cy="259045"/>
    <xdr:sp macro="" textlink="">
      <xdr:nvSpPr>
        <xdr:cNvPr id="821" name="貸付金該当値テキスト">
          <a:extLst>
            <a:ext uri="{FF2B5EF4-FFF2-40B4-BE49-F238E27FC236}">
              <a16:creationId xmlns:a16="http://schemas.microsoft.com/office/drawing/2014/main" id="{F9870D2F-7AAD-4297-A1A6-A8EE2DED3CA7}"/>
            </a:ext>
          </a:extLst>
        </xdr:cNvPr>
        <xdr:cNvSpPr txBox="1"/>
      </xdr:nvSpPr>
      <xdr:spPr>
        <a:xfrm>
          <a:off x="19560540"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138697</xdr:rowOff>
    </xdr:from>
    <xdr:to>
      <xdr:col>112</xdr:col>
      <xdr:colOff>38100</xdr:colOff>
      <xdr:row>59</xdr:row>
      <xdr:rowOff>68847</xdr:rowOff>
    </xdr:to>
    <xdr:sp macro="" textlink="">
      <xdr:nvSpPr>
        <xdr:cNvPr id="822" name="楕円 821">
          <a:extLst>
            <a:ext uri="{FF2B5EF4-FFF2-40B4-BE49-F238E27FC236}">
              <a16:creationId xmlns:a16="http://schemas.microsoft.com/office/drawing/2014/main" id="{658DEB3E-D327-437F-9C6F-4A2241952691}"/>
            </a:ext>
          </a:extLst>
        </xdr:cNvPr>
        <xdr:cNvSpPr/>
      </xdr:nvSpPr>
      <xdr:spPr>
        <a:xfrm>
          <a:off x="18735040" y="98618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59974</xdr:rowOff>
    </xdr:from>
    <xdr:ext cx="469744" cy="259045"/>
    <xdr:sp macro="" textlink="">
      <xdr:nvSpPr>
        <xdr:cNvPr id="823" name="テキスト ボックス 822">
          <a:extLst>
            <a:ext uri="{FF2B5EF4-FFF2-40B4-BE49-F238E27FC236}">
              <a16:creationId xmlns:a16="http://schemas.microsoft.com/office/drawing/2014/main" id="{18B19C2C-8C01-44A4-A074-6C9204AD0958}"/>
            </a:ext>
          </a:extLst>
        </xdr:cNvPr>
        <xdr:cNvSpPr txBox="1"/>
      </xdr:nvSpPr>
      <xdr:spPr>
        <a:xfrm>
          <a:off x="18573828" y="995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139173</xdr:rowOff>
    </xdr:from>
    <xdr:to>
      <xdr:col>107</xdr:col>
      <xdr:colOff>101600</xdr:colOff>
      <xdr:row>59</xdr:row>
      <xdr:rowOff>69323</xdr:rowOff>
    </xdr:to>
    <xdr:sp macro="" textlink="">
      <xdr:nvSpPr>
        <xdr:cNvPr id="824" name="楕円 823">
          <a:extLst>
            <a:ext uri="{FF2B5EF4-FFF2-40B4-BE49-F238E27FC236}">
              <a16:creationId xmlns:a16="http://schemas.microsoft.com/office/drawing/2014/main" id="{3149BF09-C1D7-4EE7-B901-50176D829725}"/>
            </a:ext>
          </a:extLst>
        </xdr:cNvPr>
        <xdr:cNvSpPr/>
      </xdr:nvSpPr>
      <xdr:spPr>
        <a:xfrm>
          <a:off x="17937480" y="9862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60450</xdr:rowOff>
    </xdr:from>
    <xdr:ext cx="469744" cy="259045"/>
    <xdr:sp macro="" textlink="">
      <xdr:nvSpPr>
        <xdr:cNvPr id="825" name="テキスト ボックス 824">
          <a:extLst>
            <a:ext uri="{FF2B5EF4-FFF2-40B4-BE49-F238E27FC236}">
              <a16:creationId xmlns:a16="http://schemas.microsoft.com/office/drawing/2014/main" id="{028C2775-A8CC-495F-9B95-ADB7DC525089}"/>
            </a:ext>
          </a:extLst>
        </xdr:cNvPr>
        <xdr:cNvSpPr txBox="1"/>
      </xdr:nvSpPr>
      <xdr:spPr>
        <a:xfrm>
          <a:off x="17776268" y="99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139935</xdr:rowOff>
    </xdr:from>
    <xdr:to>
      <xdr:col>102</xdr:col>
      <xdr:colOff>165100</xdr:colOff>
      <xdr:row>59</xdr:row>
      <xdr:rowOff>70085</xdr:rowOff>
    </xdr:to>
    <xdr:sp macro="" textlink="">
      <xdr:nvSpPr>
        <xdr:cNvPr id="826" name="楕円 825">
          <a:extLst>
            <a:ext uri="{FF2B5EF4-FFF2-40B4-BE49-F238E27FC236}">
              <a16:creationId xmlns:a16="http://schemas.microsoft.com/office/drawing/2014/main" id="{846D5C74-D4B8-46E8-B637-7109D30A185A}"/>
            </a:ext>
          </a:extLst>
        </xdr:cNvPr>
        <xdr:cNvSpPr/>
      </xdr:nvSpPr>
      <xdr:spPr>
        <a:xfrm>
          <a:off x="17162780" y="986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61212</xdr:rowOff>
    </xdr:from>
    <xdr:ext cx="469744" cy="259045"/>
    <xdr:sp macro="" textlink="">
      <xdr:nvSpPr>
        <xdr:cNvPr id="827" name="テキスト ボックス 826">
          <a:extLst>
            <a:ext uri="{FF2B5EF4-FFF2-40B4-BE49-F238E27FC236}">
              <a16:creationId xmlns:a16="http://schemas.microsoft.com/office/drawing/2014/main" id="{DA934686-6915-4526-9524-872CEB0ECBC6}"/>
            </a:ext>
          </a:extLst>
        </xdr:cNvPr>
        <xdr:cNvSpPr txBox="1"/>
      </xdr:nvSpPr>
      <xdr:spPr>
        <a:xfrm>
          <a:off x="17001568" y="99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140412</xdr:rowOff>
    </xdr:from>
    <xdr:to>
      <xdr:col>98</xdr:col>
      <xdr:colOff>38100</xdr:colOff>
      <xdr:row>59</xdr:row>
      <xdr:rowOff>70562</xdr:rowOff>
    </xdr:to>
    <xdr:sp macro="" textlink="">
      <xdr:nvSpPr>
        <xdr:cNvPr id="828" name="楕円 827">
          <a:extLst>
            <a:ext uri="{FF2B5EF4-FFF2-40B4-BE49-F238E27FC236}">
              <a16:creationId xmlns:a16="http://schemas.microsoft.com/office/drawing/2014/main" id="{3E8D0626-3E20-42BD-B179-F9F04FA2E420}"/>
            </a:ext>
          </a:extLst>
        </xdr:cNvPr>
        <xdr:cNvSpPr/>
      </xdr:nvSpPr>
      <xdr:spPr>
        <a:xfrm>
          <a:off x="16388080" y="98635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61689</xdr:rowOff>
    </xdr:from>
    <xdr:ext cx="469744" cy="259045"/>
    <xdr:sp macro="" textlink="">
      <xdr:nvSpPr>
        <xdr:cNvPr id="829" name="テキスト ボックス 828">
          <a:extLst>
            <a:ext uri="{FF2B5EF4-FFF2-40B4-BE49-F238E27FC236}">
              <a16:creationId xmlns:a16="http://schemas.microsoft.com/office/drawing/2014/main" id="{FC195D90-116D-4338-8FD2-4C9347353437}"/>
            </a:ext>
          </a:extLst>
        </xdr:cNvPr>
        <xdr:cNvSpPr txBox="1"/>
      </xdr:nvSpPr>
      <xdr:spPr>
        <a:xfrm>
          <a:off x="16226868" y="995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6BB5FC8-B51D-4A81-8849-77A4F002442A}"/>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BF9BBD9C-A36D-4A6B-8BF5-78BC35060B2A}"/>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A5B307EF-0206-4AE0-AE84-42F8DA9D37D7}"/>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3379C6E8-CE3A-4C79-A9E2-4C7526C46EC6}"/>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3F22F04E-13E0-4ED8-9728-4D3D91104F50}"/>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D8266192-BEEB-40F6-B272-EF4DBA22527E}"/>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25324062-8672-4AD6-8D2F-8549F7A98FA1}"/>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5DB4EFDD-9431-4705-B85E-4BAF771923DD}"/>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85E116E4-13A3-4BA8-8AC6-B50CDF636CC4}"/>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F78047BD-3CD3-4B02-B364-11B367A43922}"/>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153C60A-53D6-4F24-AF36-57C9EE0785B4}"/>
            </a:ext>
          </a:extLst>
        </xdr:cNvPr>
        <xdr:cNvCxnSpPr/>
      </xdr:nvCxnSpPr>
      <xdr:spPr>
        <a:xfrm>
          <a:off x="1609344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3D86757E-0034-4FD2-A00E-5D093F4B8C06}"/>
            </a:ext>
          </a:extLst>
        </xdr:cNvPr>
        <xdr:cNvSpPr txBox="1"/>
      </xdr:nvSpPr>
      <xdr:spPr>
        <a:xfrm>
          <a:off x="158903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BBF70724-A2C4-4F87-9A82-57FDDF44CAD6}"/>
            </a:ext>
          </a:extLst>
        </xdr:cNvPr>
        <xdr:cNvCxnSpPr/>
      </xdr:nvCxnSpPr>
      <xdr:spPr>
        <a:xfrm>
          <a:off x="1609344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AF1589B0-BD62-4CD7-9D43-7719C3379D67}"/>
            </a:ext>
          </a:extLst>
        </xdr:cNvPr>
        <xdr:cNvSpPr txBox="1"/>
      </xdr:nvSpPr>
      <xdr:spPr>
        <a:xfrm>
          <a:off x="1558946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E6CD57C1-902E-4AB2-B9C0-6F840DD3958A}"/>
            </a:ext>
          </a:extLst>
        </xdr:cNvPr>
        <xdr:cNvCxnSpPr/>
      </xdr:nvCxnSpPr>
      <xdr:spPr>
        <a:xfrm>
          <a:off x="1609344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232D75BD-4B43-4262-8519-A35CD7915FB1}"/>
            </a:ext>
          </a:extLst>
        </xdr:cNvPr>
        <xdr:cNvSpPr txBox="1"/>
      </xdr:nvSpPr>
      <xdr:spPr>
        <a:xfrm>
          <a:off x="1558946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52C3EF0A-0702-4B7C-8A6D-14541A94E3C6}"/>
            </a:ext>
          </a:extLst>
        </xdr:cNvPr>
        <xdr:cNvCxnSpPr/>
      </xdr:nvCxnSpPr>
      <xdr:spPr>
        <a:xfrm>
          <a:off x="1609344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D0521594-4F81-41A7-A9B3-3FD9146E1FAE}"/>
            </a:ext>
          </a:extLst>
        </xdr:cNvPr>
        <xdr:cNvSpPr txBox="1"/>
      </xdr:nvSpPr>
      <xdr:spPr>
        <a:xfrm>
          <a:off x="155894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9B8146EB-9B01-4B4C-BD50-0E51A05A3B42}"/>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7BF09DC8-A0A5-42FD-BFD1-2B5E5B87B6FC}"/>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5645B060-408F-4259-A572-E3C3FB9695D9}"/>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B68C7FE-B89E-4DE2-8A93-DFEBEE5F847A}"/>
            </a:ext>
          </a:extLst>
        </xdr:cNvPr>
        <xdr:cNvCxnSpPr/>
      </xdr:nvCxnSpPr>
      <xdr:spPr>
        <a:xfrm flipV="1">
          <a:off x="19507835" y="12041340"/>
          <a:ext cx="1269" cy="96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12938D37-A3E3-4BA9-8DE2-16119749C2D8}"/>
            </a:ext>
          </a:extLst>
        </xdr:cNvPr>
        <xdr:cNvSpPr txBox="1"/>
      </xdr:nvSpPr>
      <xdr:spPr>
        <a:xfrm>
          <a:off x="19560540" y="130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B93DA790-7FE2-403F-8DCD-2ED21D4C68C9}"/>
            </a:ext>
          </a:extLst>
        </xdr:cNvPr>
        <xdr:cNvCxnSpPr/>
      </xdr:nvCxnSpPr>
      <xdr:spPr>
        <a:xfrm>
          <a:off x="19443700" y="13009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F5ADA7BD-2D42-4163-86BD-CF2479CCFEB6}"/>
            </a:ext>
          </a:extLst>
        </xdr:cNvPr>
        <xdr:cNvSpPr txBox="1"/>
      </xdr:nvSpPr>
      <xdr:spPr>
        <a:xfrm>
          <a:off x="19560540" y="118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37D42E2A-2902-42A8-9DAE-77F1F00FA106}"/>
            </a:ext>
          </a:extLst>
        </xdr:cNvPr>
        <xdr:cNvCxnSpPr/>
      </xdr:nvCxnSpPr>
      <xdr:spPr>
        <a:xfrm>
          <a:off x="19443700" y="1204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79611</xdr:rowOff>
    </xdr:from>
    <xdr:to>
      <xdr:col>116</xdr:col>
      <xdr:colOff>63500</xdr:colOff>
      <xdr:row>76</xdr:row>
      <xdr:rowOff>123196</xdr:rowOff>
    </xdr:to>
    <xdr:cxnSp macro="">
      <xdr:nvCxnSpPr>
        <xdr:cNvPr id="856" name="直線コネクタ 855">
          <a:extLst>
            <a:ext uri="{FF2B5EF4-FFF2-40B4-BE49-F238E27FC236}">
              <a16:creationId xmlns:a16="http://schemas.microsoft.com/office/drawing/2014/main" id="{C66A0074-689C-4B52-AB41-40948FA9C2BF}"/>
            </a:ext>
          </a:extLst>
        </xdr:cNvPr>
        <xdr:cNvCxnSpPr/>
      </xdr:nvCxnSpPr>
      <xdr:spPr>
        <a:xfrm>
          <a:off x="18778220" y="12820251"/>
          <a:ext cx="731520" cy="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97E7DEB-2036-46D3-BFD6-0AF192820A36}"/>
            </a:ext>
          </a:extLst>
        </xdr:cNvPr>
        <xdr:cNvSpPr txBox="1"/>
      </xdr:nvSpPr>
      <xdr:spPr>
        <a:xfrm>
          <a:off x="19560540" y="12539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8A777831-47D8-442B-A895-894AEA062B36}"/>
            </a:ext>
          </a:extLst>
        </xdr:cNvPr>
        <xdr:cNvSpPr/>
      </xdr:nvSpPr>
      <xdr:spPr>
        <a:xfrm>
          <a:off x="19458940" y="12683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79611</xdr:rowOff>
    </xdr:from>
    <xdr:to>
      <xdr:col>111</xdr:col>
      <xdr:colOff>177800</xdr:colOff>
      <xdr:row>76</xdr:row>
      <xdr:rowOff>87145</xdr:rowOff>
    </xdr:to>
    <xdr:cxnSp macro="">
      <xdr:nvCxnSpPr>
        <xdr:cNvPr id="859" name="直線コネクタ 858">
          <a:extLst>
            <a:ext uri="{FF2B5EF4-FFF2-40B4-BE49-F238E27FC236}">
              <a16:creationId xmlns:a16="http://schemas.microsoft.com/office/drawing/2014/main" id="{2258F9B2-3E86-4818-8948-4F9B57D2F665}"/>
            </a:ext>
          </a:extLst>
        </xdr:cNvPr>
        <xdr:cNvCxnSpPr/>
      </xdr:nvCxnSpPr>
      <xdr:spPr>
        <a:xfrm flipV="1">
          <a:off x="17988280" y="12820251"/>
          <a:ext cx="78994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E14D66CF-D84B-421B-836F-21E5906E08E5}"/>
            </a:ext>
          </a:extLst>
        </xdr:cNvPr>
        <xdr:cNvSpPr/>
      </xdr:nvSpPr>
      <xdr:spPr>
        <a:xfrm>
          <a:off x="18735040" y="12673266"/>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2324D8D3-76F9-4E7D-935F-5498D4E8F25C}"/>
            </a:ext>
          </a:extLst>
        </xdr:cNvPr>
        <xdr:cNvSpPr txBox="1"/>
      </xdr:nvSpPr>
      <xdr:spPr>
        <a:xfrm>
          <a:off x="18509195" y="1245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87145</xdr:rowOff>
    </xdr:from>
    <xdr:to>
      <xdr:col>107</xdr:col>
      <xdr:colOff>50800</xdr:colOff>
      <xdr:row>76</xdr:row>
      <xdr:rowOff>90016</xdr:rowOff>
    </xdr:to>
    <xdr:cxnSp macro="">
      <xdr:nvCxnSpPr>
        <xdr:cNvPr id="862" name="直線コネクタ 861">
          <a:extLst>
            <a:ext uri="{FF2B5EF4-FFF2-40B4-BE49-F238E27FC236}">
              <a16:creationId xmlns:a16="http://schemas.microsoft.com/office/drawing/2014/main" id="{7DD2AEF2-10D9-49B2-8C32-DC0556698ECF}"/>
            </a:ext>
          </a:extLst>
        </xdr:cNvPr>
        <xdr:cNvCxnSpPr/>
      </xdr:nvCxnSpPr>
      <xdr:spPr>
        <a:xfrm flipV="1">
          <a:off x="17213580" y="12827785"/>
          <a:ext cx="7747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81868FCB-C539-4ED5-996E-66822A1A9548}"/>
            </a:ext>
          </a:extLst>
        </xdr:cNvPr>
        <xdr:cNvSpPr/>
      </xdr:nvSpPr>
      <xdr:spPr>
        <a:xfrm>
          <a:off x="17937480" y="12684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850C0C5B-A23C-427A-9246-96E5A6FBE205}"/>
            </a:ext>
          </a:extLst>
        </xdr:cNvPr>
        <xdr:cNvSpPr txBox="1"/>
      </xdr:nvSpPr>
      <xdr:spPr>
        <a:xfrm>
          <a:off x="17734495" y="124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90016</xdr:rowOff>
    </xdr:from>
    <xdr:to>
      <xdr:col>102</xdr:col>
      <xdr:colOff>114300</xdr:colOff>
      <xdr:row>76</xdr:row>
      <xdr:rowOff>90208</xdr:rowOff>
    </xdr:to>
    <xdr:cxnSp macro="">
      <xdr:nvCxnSpPr>
        <xdr:cNvPr id="865" name="直線コネクタ 864">
          <a:extLst>
            <a:ext uri="{FF2B5EF4-FFF2-40B4-BE49-F238E27FC236}">
              <a16:creationId xmlns:a16="http://schemas.microsoft.com/office/drawing/2014/main" id="{4E7E53E9-200E-44B3-8EEA-686877F820A6}"/>
            </a:ext>
          </a:extLst>
        </xdr:cNvPr>
        <xdr:cNvCxnSpPr/>
      </xdr:nvCxnSpPr>
      <xdr:spPr>
        <a:xfrm flipV="1">
          <a:off x="16431260" y="12830656"/>
          <a:ext cx="78232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6153F4A2-6642-4100-ADDA-53E182889CF9}"/>
            </a:ext>
          </a:extLst>
        </xdr:cNvPr>
        <xdr:cNvSpPr/>
      </xdr:nvSpPr>
      <xdr:spPr>
        <a:xfrm>
          <a:off x="17162780" y="126839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3089494-14F4-42D0-8B7D-80CBEEE6D78E}"/>
            </a:ext>
          </a:extLst>
        </xdr:cNvPr>
        <xdr:cNvSpPr txBox="1"/>
      </xdr:nvSpPr>
      <xdr:spPr>
        <a:xfrm>
          <a:off x="16936935" y="124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7F33B733-4BDE-4585-B412-0E4E3D1E272E}"/>
            </a:ext>
          </a:extLst>
        </xdr:cNvPr>
        <xdr:cNvSpPr/>
      </xdr:nvSpPr>
      <xdr:spPr>
        <a:xfrm>
          <a:off x="16388080" y="1269790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3FD8493-15ED-4462-A2B3-E62D35F59998}"/>
            </a:ext>
          </a:extLst>
        </xdr:cNvPr>
        <xdr:cNvSpPr txBox="1"/>
      </xdr:nvSpPr>
      <xdr:spPr>
        <a:xfrm>
          <a:off x="16162235" y="1247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44DDEE3-E935-440E-8740-F14065435834}"/>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FBACCD1D-A3B5-4504-A3F7-3EA8EE5E6650}"/>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6A6E3F8A-D6DF-4E4B-88B7-1CCBA84B55A0}"/>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3CFA8B2-CE4B-4B88-B029-15D9676AA240}"/>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BC42E9BE-9317-4BCA-92B6-B89C2399D751}"/>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72396</xdr:rowOff>
    </xdr:from>
    <xdr:to>
      <xdr:col>116</xdr:col>
      <xdr:colOff>114300</xdr:colOff>
      <xdr:row>77</xdr:row>
      <xdr:rowOff>2546</xdr:rowOff>
    </xdr:to>
    <xdr:sp macro="" textlink="">
      <xdr:nvSpPr>
        <xdr:cNvPr id="875" name="楕円 874">
          <a:extLst>
            <a:ext uri="{FF2B5EF4-FFF2-40B4-BE49-F238E27FC236}">
              <a16:creationId xmlns:a16="http://schemas.microsoft.com/office/drawing/2014/main" id="{E4A958B4-6F5B-496C-BEC4-DF2435C16B10}"/>
            </a:ext>
          </a:extLst>
        </xdr:cNvPr>
        <xdr:cNvSpPr/>
      </xdr:nvSpPr>
      <xdr:spPr>
        <a:xfrm>
          <a:off x="19458940" y="12813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50823</xdr:rowOff>
    </xdr:from>
    <xdr:ext cx="534377" cy="259045"/>
    <xdr:sp macro="" textlink="">
      <xdr:nvSpPr>
        <xdr:cNvPr id="876" name="繰出金該当値テキスト">
          <a:extLst>
            <a:ext uri="{FF2B5EF4-FFF2-40B4-BE49-F238E27FC236}">
              <a16:creationId xmlns:a16="http://schemas.microsoft.com/office/drawing/2014/main" id="{34C99030-564B-450C-88A3-88DEE340E11A}"/>
            </a:ext>
          </a:extLst>
        </xdr:cNvPr>
        <xdr:cNvSpPr txBox="1"/>
      </xdr:nvSpPr>
      <xdr:spPr>
        <a:xfrm>
          <a:off x="19560540" y="12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28811</xdr:rowOff>
    </xdr:from>
    <xdr:to>
      <xdr:col>112</xdr:col>
      <xdr:colOff>38100</xdr:colOff>
      <xdr:row>76</xdr:row>
      <xdr:rowOff>130411</xdr:rowOff>
    </xdr:to>
    <xdr:sp macro="" textlink="">
      <xdr:nvSpPr>
        <xdr:cNvPr id="877" name="楕円 876">
          <a:extLst>
            <a:ext uri="{FF2B5EF4-FFF2-40B4-BE49-F238E27FC236}">
              <a16:creationId xmlns:a16="http://schemas.microsoft.com/office/drawing/2014/main" id="{FFCF4644-D668-499D-BFE7-70FF4FC822C9}"/>
            </a:ext>
          </a:extLst>
        </xdr:cNvPr>
        <xdr:cNvSpPr/>
      </xdr:nvSpPr>
      <xdr:spPr>
        <a:xfrm>
          <a:off x="18735040" y="127694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121538</xdr:rowOff>
    </xdr:from>
    <xdr:ext cx="534377" cy="259045"/>
    <xdr:sp macro="" textlink="">
      <xdr:nvSpPr>
        <xdr:cNvPr id="878" name="テキスト ボックス 877">
          <a:extLst>
            <a:ext uri="{FF2B5EF4-FFF2-40B4-BE49-F238E27FC236}">
              <a16:creationId xmlns:a16="http://schemas.microsoft.com/office/drawing/2014/main" id="{ED62BD57-6393-40CF-925E-727E755ED536}"/>
            </a:ext>
          </a:extLst>
        </xdr:cNvPr>
        <xdr:cNvSpPr txBox="1"/>
      </xdr:nvSpPr>
      <xdr:spPr>
        <a:xfrm>
          <a:off x="18541511" y="128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36345</xdr:rowOff>
    </xdr:from>
    <xdr:to>
      <xdr:col>107</xdr:col>
      <xdr:colOff>101600</xdr:colOff>
      <xdr:row>76</xdr:row>
      <xdr:rowOff>137945</xdr:rowOff>
    </xdr:to>
    <xdr:sp macro="" textlink="">
      <xdr:nvSpPr>
        <xdr:cNvPr id="879" name="楕円 878">
          <a:extLst>
            <a:ext uri="{FF2B5EF4-FFF2-40B4-BE49-F238E27FC236}">
              <a16:creationId xmlns:a16="http://schemas.microsoft.com/office/drawing/2014/main" id="{C8BEEFE8-D0AA-48B3-AB52-AAE6549A851C}"/>
            </a:ext>
          </a:extLst>
        </xdr:cNvPr>
        <xdr:cNvSpPr/>
      </xdr:nvSpPr>
      <xdr:spPr>
        <a:xfrm>
          <a:off x="17937480" y="127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129072</xdr:rowOff>
    </xdr:from>
    <xdr:ext cx="534377" cy="259045"/>
    <xdr:sp macro="" textlink="">
      <xdr:nvSpPr>
        <xdr:cNvPr id="880" name="テキスト ボックス 879">
          <a:extLst>
            <a:ext uri="{FF2B5EF4-FFF2-40B4-BE49-F238E27FC236}">
              <a16:creationId xmlns:a16="http://schemas.microsoft.com/office/drawing/2014/main" id="{2BB6A4E9-C2CA-4024-8EA3-BC0CA3A1064B}"/>
            </a:ext>
          </a:extLst>
        </xdr:cNvPr>
        <xdr:cNvSpPr txBox="1"/>
      </xdr:nvSpPr>
      <xdr:spPr>
        <a:xfrm>
          <a:off x="17766811" y="128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39216</xdr:rowOff>
    </xdr:from>
    <xdr:to>
      <xdr:col>102</xdr:col>
      <xdr:colOff>165100</xdr:colOff>
      <xdr:row>76</xdr:row>
      <xdr:rowOff>140816</xdr:rowOff>
    </xdr:to>
    <xdr:sp macro="" textlink="">
      <xdr:nvSpPr>
        <xdr:cNvPr id="881" name="楕円 880">
          <a:extLst>
            <a:ext uri="{FF2B5EF4-FFF2-40B4-BE49-F238E27FC236}">
              <a16:creationId xmlns:a16="http://schemas.microsoft.com/office/drawing/2014/main" id="{2C67D575-ED48-40CC-B362-7A2261E46D38}"/>
            </a:ext>
          </a:extLst>
        </xdr:cNvPr>
        <xdr:cNvSpPr/>
      </xdr:nvSpPr>
      <xdr:spPr>
        <a:xfrm>
          <a:off x="17162780" y="127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131943</xdr:rowOff>
    </xdr:from>
    <xdr:ext cx="534377" cy="259045"/>
    <xdr:sp macro="" textlink="">
      <xdr:nvSpPr>
        <xdr:cNvPr id="882" name="テキスト ボックス 881">
          <a:extLst>
            <a:ext uri="{FF2B5EF4-FFF2-40B4-BE49-F238E27FC236}">
              <a16:creationId xmlns:a16="http://schemas.microsoft.com/office/drawing/2014/main" id="{8B0FD4E7-C017-48C4-B4A4-74ADD4C54AE9}"/>
            </a:ext>
          </a:extLst>
        </xdr:cNvPr>
        <xdr:cNvSpPr txBox="1"/>
      </xdr:nvSpPr>
      <xdr:spPr>
        <a:xfrm>
          <a:off x="16969251" y="1287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39408</xdr:rowOff>
    </xdr:from>
    <xdr:to>
      <xdr:col>98</xdr:col>
      <xdr:colOff>38100</xdr:colOff>
      <xdr:row>76</xdr:row>
      <xdr:rowOff>141008</xdr:rowOff>
    </xdr:to>
    <xdr:sp macro="" textlink="">
      <xdr:nvSpPr>
        <xdr:cNvPr id="883" name="楕円 882">
          <a:extLst>
            <a:ext uri="{FF2B5EF4-FFF2-40B4-BE49-F238E27FC236}">
              <a16:creationId xmlns:a16="http://schemas.microsoft.com/office/drawing/2014/main" id="{11AE2177-2FB0-4ED7-B411-AA91CB14E4B6}"/>
            </a:ext>
          </a:extLst>
        </xdr:cNvPr>
        <xdr:cNvSpPr/>
      </xdr:nvSpPr>
      <xdr:spPr>
        <a:xfrm>
          <a:off x="16388080" y="127800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132135</xdr:rowOff>
    </xdr:from>
    <xdr:ext cx="534377" cy="259045"/>
    <xdr:sp macro="" textlink="">
      <xdr:nvSpPr>
        <xdr:cNvPr id="884" name="テキスト ボックス 883">
          <a:extLst>
            <a:ext uri="{FF2B5EF4-FFF2-40B4-BE49-F238E27FC236}">
              <a16:creationId xmlns:a16="http://schemas.microsoft.com/office/drawing/2014/main" id="{DB91909D-9F85-4CA6-B4DD-9A138BF5A9D2}"/>
            </a:ext>
          </a:extLst>
        </xdr:cNvPr>
        <xdr:cNvSpPr txBox="1"/>
      </xdr:nvSpPr>
      <xdr:spPr>
        <a:xfrm>
          <a:off x="16194551" y="128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D35C3956-AAA4-4D8F-B1B0-9260EF0636E2}"/>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E3B91A81-59A1-453D-BB28-AE0590190E36}"/>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2907EA93-8FC6-4C81-8A18-04B3B93F274F}"/>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6BEE527-F0CB-49C7-8BB5-666F8A76B236}"/>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C8EF2E8C-1272-4EBE-8063-D9456E8DBD7B}"/>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1C64A8AB-C54A-42BB-9265-12214B49C3FF}"/>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88293EB9-CFFD-4AE8-A052-59C62C24C3CB}"/>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1AB49361-85AD-49BB-820D-45B7FCFE24E0}"/>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750DBC81-F9B4-4B82-AEC2-4B0841477EA0}"/>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AAD52F6D-1C62-41DA-830E-18C7DB26939E}"/>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63C1AC1C-B1E9-4343-9797-75F94FBEB074}"/>
            </a:ext>
          </a:extLst>
        </xdr:cNvPr>
        <xdr:cNvCxnSpPr/>
      </xdr:nvCxnSpPr>
      <xdr:spPr>
        <a:xfrm>
          <a:off x="16093440" y="16454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32AE53A2-F240-4285-BA69-FEB1EC9E311C}"/>
            </a:ext>
          </a:extLst>
        </xdr:cNvPr>
        <xdr:cNvSpPr txBox="1"/>
      </xdr:nvSpPr>
      <xdr:spPr>
        <a:xfrm>
          <a:off x="15890374" y="16315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8D91C08B-BC25-4C64-8EFC-536D425600A6}"/>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5D5C3F9C-C7DD-48E6-9A74-42D1D93BEC9F}"/>
            </a:ext>
          </a:extLst>
        </xdr:cNvPr>
        <xdr:cNvSpPr txBox="1"/>
      </xdr:nvSpPr>
      <xdr:spPr>
        <a:xfrm>
          <a:off x="1563072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C848BAD7-3B66-4040-AB72-A26629BB30BC}"/>
            </a:ext>
          </a:extLst>
        </xdr:cNvPr>
        <xdr:cNvCxnSpPr/>
      </xdr:nvCxnSpPr>
      <xdr:spPr>
        <a:xfrm>
          <a:off x="16093440" y="15337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C39D17B6-46C0-484F-8FC6-79F56575AE5B}"/>
            </a:ext>
          </a:extLst>
        </xdr:cNvPr>
        <xdr:cNvSpPr txBox="1"/>
      </xdr:nvSpPr>
      <xdr:spPr>
        <a:xfrm>
          <a:off x="15630721" y="15199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D8CC488D-F99B-4ED5-A015-7DCA60BC0FAC}"/>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56237E18-C702-4E16-AED2-C5E711DEBFFC}"/>
            </a:ext>
          </a:extLst>
        </xdr:cNvPr>
        <xdr:cNvSpPr txBox="1"/>
      </xdr:nvSpPr>
      <xdr:spPr>
        <a:xfrm>
          <a:off x="1563072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FCD3B2FC-5994-44D2-95E6-6B647738E5F7}"/>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BD1F1EC1-2851-4692-BD82-0FBCD9923CE7}"/>
            </a:ext>
          </a:extLst>
        </xdr:cNvPr>
        <xdr:cNvCxnSpPr/>
      </xdr:nvCxnSpPr>
      <xdr:spPr>
        <a:xfrm flipV="1">
          <a:off x="19507835" y="15295957"/>
          <a:ext cx="1269" cy="115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82394DE6-C9D9-4B6D-91C3-DA618F0390A5}"/>
            </a:ext>
          </a:extLst>
        </xdr:cNvPr>
        <xdr:cNvSpPr txBox="1"/>
      </xdr:nvSpPr>
      <xdr:spPr>
        <a:xfrm>
          <a:off x="19560540" y="16504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2A5B5DDC-F843-48D1-90F6-599F58D1F21B}"/>
            </a:ext>
          </a:extLst>
        </xdr:cNvPr>
        <xdr:cNvCxnSpPr/>
      </xdr:nvCxnSpPr>
      <xdr:spPr>
        <a:xfrm>
          <a:off x="19443700" y="16454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5AAD01C4-0598-4BAD-861A-913D2F44F41A}"/>
            </a:ext>
          </a:extLst>
        </xdr:cNvPr>
        <xdr:cNvSpPr txBox="1"/>
      </xdr:nvSpPr>
      <xdr:spPr>
        <a:xfrm>
          <a:off x="19560540" y="1507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76188F23-657E-4C26-A3CA-79B06E4FE94E}"/>
            </a:ext>
          </a:extLst>
        </xdr:cNvPr>
        <xdr:cNvCxnSpPr/>
      </xdr:nvCxnSpPr>
      <xdr:spPr>
        <a:xfrm>
          <a:off x="19443700" y="15295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E62C960B-2B96-463F-858E-828D2B4F52AB}"/>
            </a:ext>
          </a:extLst>
        </xdr:cNvPr>
        <xdr:cNvCxnSpPr/>
      </xdr:nvCxnSpPr>
      <xdr:spPr>
        <a:xfrm>
          <a:off x="18778220" y="164541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A1896681-857C-4361-9C40-D3BBB6ED8F1D}"/>
            </a:ext>
          </a:extLst>
        </xdr:cNvPr>
        <xdr:cNvSpPr txBox="1"/>
      </xdr:nvSpPr>
      <xdr:spPr>
        <a:xfrm>
          <a:off x="19560540" y="162585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A542A0D-4724-4CC4-9337-A705644E4EC7}"/>
            </a:ext>
          </a:extLst>
        </xdr:cNvPr>
        <xdr:cNvSpPr/>
      </xdr:nvSpPr>
      <xdr:spPr>
        <a:xfrm>
          <a:off x="19458940" y="164033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F0D0E931-130A-4F83-AE2B-3A207DDEE069}"/>
            </a:ext>
          </a:extLst>
        </xdr:cNvPr>
        <xdr:cNvCxnSpPr/>
      </xdr:nvCxnSpPr>
      <xdr:spPr>
        <a:xfrm>
          <a:off x="17988280" y="164541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2CB33EEB-46A0-41EF-9445-3F10F4A8954D}"/>
            </a:ext>
          </a:extLst>
        </xdr:cNvPr>
        <xdr:cNvSpPr/>
      </xdr:nvSpPr>
      <xdr:spPr>
        <a:xfrm>
          <a:off x="18735040" y="1640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596E1D5B-EEA0-4C6A-9A96-539BCE4B353C}"/>
            </a:ext>
          </a:extLst>
        </xdr:cNvPr>
        <xdr:cNvSpPr txBox="1"/>
      </xdr:nvSpPr>
      <xdr:spPr>
        <a:xfrm>
          <a:off x="18661190" y="16496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38149A66-D14A-4256-A7B3-3E95B2FA730B}"/>
            </a:ext>
          </a:extLst>
        </xdr:cNvPr>
        <xdr:cNvCxnSpPr/>
      </xdr:nvCxnSpPr>
      <xdr:spPr>
        <a:xfrm>
          <a:off x="17213580" y="164541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571AC74B-BD2C-4F64-A142-76860A8DB49A}"/>
            </a:ext>
          </a:extLst>
        </xdr:cNvPr>
        <xdr:cNvSpPr/>
      </xdr:nvSpPr>
      <xdr:spPr>
        <a:xfrm>
          <a:off x="17937480" y="1640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40F0FCEE-1084-406B-BCA8-352E96E42091}"/>
            </a:ext>
          </a:extLst>
        </xdr:cNvPr>
        <xdr:cNvSpPr txBox="1"/>
      </xdr:nvSpPr>
      <xdr:spPr>
        <a:xfrm>
          <a:off x="17886490" y="16496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28E1FF21-8DB9-43CC-B880-4C1A26C81CAB}"/>
            </a:ext>
          </a:extLst>
        </xdr:cNvPr>
        <xdr:cNvCxnSpPr/>
      </xdr:nvCxnSpPr>
      <xdr:spPr>
        <a:xfrm>
          <a:off x="16431260" y="164541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B62A2F3F-BDE9-41F6-9719-B160B3557B43}"/>
            </a:ext>
          </a:extLst>
        </xdr:cNvPr>
        <xdr:cNvSpPr/>
      </xdr:nvSpPr>
      <xdr:spPr>
        <a:xfrm>
          <a:off x="17162780" y="1640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26B64ECC-92CD-423B-9122-15EA17F9B432}"/>
            </a:ext>
          </a:extLst>
        </xdr:cNvPr>
        <xdr:cNvSpPr txBox="1"/>
      </xdr:nvSpPr>
      <xdr:spPr>
        <a:xfrm>
          <a:off x="17096550" y="16496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E0C91CC7-8E5D-4B1C-A948-8B9CE8625552}"/>
            </a:ext>
          </a:extLst>
        </xdr:cNvPr>
        <xdr:cNvSpPr/>
      </xdr:nvSpPr>
      <xdr:spPr>
        <a:xfrm>
          <a:off x="16388080" y="1640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D236A198-1BBB-4B29-B3C6-75290986C47A}"/>
            </a:ext>
          </a:extLst>
        </xdr:cNvPr>
        <xdr:cNvSpPr txBox="1"/>
      </xdr:nvSpPr>
      <xdr:spPr>
        <a:xfrm>
          <a:off x="16314230" y="164960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34E33FE3-7AFA-42AC-888F-4147C90A8A49}"/>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AF4BC29F-31D5-48A4-A8DD-5E160A7532A4}"/>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564E79C1-AD8F-4F5F-B0C0-0106454F15FB}"/>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48286055-A1D2-48C2-9078-E51FD8A88A00}"/>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B1337A33-2350-4F7F-9DF4-7455E232FC11}"/>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303ED5B1-FF75-4A04-9F47-DE6DFFF347D9}"/>
            </a:ext>
          </a:extLst>
        </xdr:cNvPr>
        <xdr:cNvSpPr/>
      </xdr:nvSpPr>
      <xdr:spPr>
        <a:xfrm>
          <a:off x="19458940" y="1640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F2B439DC-5F8B-455B-ABD8-E87C4A2A6350}"/>
            </a:ext>
          </a:extLst>
        </xdr:cNvPr>
        <xdr:cNvSpPr txBox="1"/>
      </xdr:nvSpPr>
      <xdr:spPr>
        <a:xfrm>
          <a:off x="19560540" y="16381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A1ACD9B5-DFB2-48B0-9016-B2A294D27306}"/>
            </a:ext>
          </a:extLst>
        </xdr:cNvPr>
        <xdr:cNvSpPr/>
      </xdr:nvSpPr>
      <xdr:spPr>
        <a:xfrm>
          <a:off x="18735040" y="1640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B222F9FB-F09C-4E61-92F7-003C51E270F4}"/>
            </a:ext>
          </a:extLst>
        </xdr:cNvPr>
        <xdr:cNvSpPr txBox="1"/>
      </xdr:nvSpPr>
      <xdr:spPr>
        <a:xfrm>
          <a:off x="18661190" y="1618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B6C5DCF6-7E80-40A1-AE5C-222D2CA222B2}"/>
            </a:ext>
          </a:extLst>
        </xdr:cNvPr>
        <xdr:cNvSpPr/>
      </xdr:nvSpPr>
      <xdr:spPr>
        <a:xfrm>
          <a:off x="17937480" y="1640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B366493F-9F3D-4233-8D74-267A6DB684F3}"/>
            </a:ext>
          </a:extLst>
        </xdr:cNvPr>
        <xdr:cNvSpPr txBox="1"/>
      </xdr:nvSpPr>
      <xdr:spPr>
        <a:xfrm>
          <a:off x="17886490" y="1618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DCE4EEDE-62BD-497A-BA5F-AB55484F255A}"/>
            </a:ext>
          </a:extLst>
        </xdr:cNvPr>
        <xdr:cNvSpPr/>
      </xdr:nvSpPr>
      <xdr:spPr>
        <a:xfrm>
          <a:off x="17162780" y="1640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5F1A3429-F1E4-4B57-8F88-E82022CF4945}"/>
            </a:ext>
          </a:extLst>
        </xdr:cNvPr>
        <xdr:cNvSpPr txBox="1"/>
      </xdr:nvSpPr>
      <xdr:spPr>
        <a:xfrm>
          <a:off x="17096550" y="1618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550DE2AB-3A7D-4E0E-9D27-2A94284B33F4}"/>
            </a:ext>
          </a:extLst>
        </xdr:cNvPr>
        <xdr:cNvSpPr/>
      </xdr:nvSpPr>
      <xdr:spPr>
        <a:xfrm>
          <a:off x="16388080" y="1640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BD938F2C-D81C-4106-A624-7953E7FFC2BB}"/>
            </a:ext>
          </a:extLst>
        </xdr:cNvPr>
        <xdr:cNvSpPr txBox="1"/>
      </xdr:nvSpPr>
      <xdr:spPr>
        <a:xfrm>
          <a:off x="16314230" y="1618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7F8AEDCD-B0E1-413B-A2BF-97A3B5133953}"/>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FF7B9F75-EF07-425F-9092-4A60BE26D522}"/>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A0ECCD10-028A-4FB1-AAFE-1BFE2120ECA7}"/>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千円となっている。主な構成項目である人件費は、住民一人あたり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132,522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円下回っている。退職と新規採用による職員の総数は同程度で推移しているが、職員構成が若年化している。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270,056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円下回っている。増加の主な要因としては、多目的運動公園整備事業などの増によるものである。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災害復旧事業費は、８月に２度にわたり大雨災害が発生したことによる増となっている。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各項目については、類似団体と比較して下回っており、今後も歳出の適正化に努めていく。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270333-28EC-4612-B1B9-8A98B29036C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4F1C28B-E9E5-469A-83C1-BF25F9BE7FDA}"/>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4315BDD-3660-462D-8461-C717F2B81A74}"/>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11B6961-518C-4796-ABD0-223D3938A6CF}"/>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FAD739-63C9-4C72-A0BC-03932810527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5F1822-685B-4755-BBBC-D4247585924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C80B61-DC51-44A9-B7C3-4BAA36D1240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6732C62-16D0-4100-A06B-2972A4E3CEB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670D2E-82D7-41BB-BD83-701D8701589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59827FE-E8A3-4F00-AD7F-B0D73CF9A0AE}"/>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4,238
4,212
122.14
4,621,919
4,255,220
327,427
2,181,753
3,387,152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9FAF3A-E7A9-43A5-9182-0F5F5310619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EE4BDB-CA27-4651-90CF-F73EFDADB31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AD59E8-6874-4948-8C82-DC9B2B498CCC}"/>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43E886-3989-4E01-BE47-229B010A314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394835-75EB-438C-ABBA-140C9E31C11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210E19C-E9E3-47DE-9787-C1E28E18BD82}"/>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17C0187-6B34-4AA9-8C06-F5771F73C752}"/>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C0ACB81-D9DE-4F6E-A10B-9A4B7E333EBC}"/>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46B1B0E-12E5-41D2-93B1-87244518C8F1}"/>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44BF29-49F9-41B1-919A-2FDF50188E3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552F522-8CBE-409A-8FA1-93AF3D84FD29}"/>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7CD0BC9-F86D-4699-BEA9-F3452E745D84}"/>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CD93C22-A4A7-4C90-A9B5-0D8D656DFF9C}"/>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3FCF55C-A7C0-4041-A17D-51EB4EFF2932}"/>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F61C35-D7BD-434E-9796-A362188A4C5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F368837-D55A-4AE1-8953-E8728584B217}"/>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4E1376-302A-4756-83F8-73BA29636D0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E90687E-2E0E-40B4-9EC4-35C1E129730A}"/>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5897CC9-0FE9-49B7-A17C-0665E099622D}"/>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FF4D672E-16F4-4133-A421-A37900791EF0}"/>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14D0C3A-A050-48D1-B0F5-945465A0CE32}"/>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ACA0489-9FE4-4CDB-A493-5F94F3D54506}"/>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179B400-C127-4032-B4DA-EBA4131C06DA}"/>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128F19F-649C-491B-AAB1-4EA9F45B1FA3}"/>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BB36C7E-12B6-451C-8609-A9E4C4A22C18}"/>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F560AF1-4C08-458E-8D20-C4E26690CD88}"/>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4F55296-9B30-4C93-B669-61FDA7EF12F7}"/>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C9E5C2C-EF22-4186-810E-C9DC918BD875}"/>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1989C46-696E-4590-AC06-A297BA7B1287}"/>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DCC837C-11C5-47E0-BBAE-A95D4AB556AC}"/>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790333AF-09E3-4B21-8322-DA518DF0EA2E}"/>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2454DA74-1067-45BC-8B6F-CB925CBF777B}"/>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E48581E0-7781-4518-B22C-1197CEA47FC8}"/>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B8192018-E6C2-4698-96C9-029834664C38}"/>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BA4B8B96-A5E0-430C-90B3-EB274026347D}"/>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11CC811D-4665-4002-86CB-D5022F3ADBC1}"/>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2280E102-2081-4781-A30C-A4F384BFC968}"/>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9B232483-1CC4-463C-AFB3-E982693861D4}"/>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13869D44-9F7A-4CB6-8248-A4ED02F7860D}"/>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AA3BB031-2134-4885-B8CE-DECD59396530}"/>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28E84B6D-3293-4FB8-B43C-9ED342400E2E}"/>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4D04FEB-DB07-4FF0-8A67-4DF6E614391F}"/>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45A960AA-8AFB-4113-BEA0-BB0D5B2D4E9E}"/>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227A14F3-AAE1-4A46-BAA3-A676FD27D8E0}"/>
            </a:ext>
          </a:extLst>
        </xdr:cNvPr>
        <xdr:cNvCxnSpPr/>
      </xdr:nvCxnSpPr>
      <xdr:spPr>
        <a:xfrm flipV="1">
          <a:off x="4084955" y="5174977"/>
          <a:ext cx="1270" cy="129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C78C4C6C-749A-4D26-AE8D-98EC275DC890}"/>
            </a:ext>
          </a:extLst>
        </xdr:cNvPr>
        <xdr:cNvSpPr txBox="1"/>
      </xdr:nvSpPr>
      <xdr:spPr>
        <a:xfrm>
          <a:off x="4137660" y="646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9C0E13BA-7E6F-4B4D-A6F1-8D2F42D0D41D}"/>
            </a:ext>
          </a:extLst>
        </xdr:cNvPr>
        <xdr:cNvCxnSpPr/>
      </xdr:nvCxnSpPr>
      <xdr:spPr>
        <a:xfrm>
          <a:off x="4020820" y="6465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39BB921E-D300-4493-A13C-21EBF9322B03}"/>
            </a:ext>
          </a:extLst>
        </xdr:cNvPr>
        <xdr:cNvSpPr txBox="1"/>
      </xdr:nvSpPr>
      <xdr:spPr>
        <a:xfrm>
          <a:off x="4137660" y="495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24FA1B7D-761F-45BF-AD80-5FA4D5BB4ED3}"/>
            </a:ext>
          </a:extLst>
        </xdr:cNvPr>
        <xdr:cNvCxnSpPr/>
      </xdr:nvCxnSpPr>
      <xdr:spPr>
        <a:xfrm>
          <a:off x="4020820" y="5174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106077</xdr:rowOff>
    </xdr:from>
    <xdr:to>
      <xdr:col>24</xdr:col>
      <xdr:colOff>63500</xdr:colOff>
      <xdr:row>37</xdr:row>
      <xdr:rowOff>112268</xdr:rowOff>
    </xdr:to>
    <xdr:cxnSp macro="">
      <xdr:nvCxnSpPr>
        <xdr:cNvPr id="60" name="直線コネクタ 59">
          <a:extLst>
            <a:ext uri="{FF2B5EF4-FFF2-40B4-BE49-F238E27FC236}">
              <a16:creationId xmlns:a16="http://schemas.microsoft.com/office/drawing/2014/main" id="{B1415C79-69F9-4CE8-B989-5703FB565AC6}"/>
            </a:ext>
          </a:extLst>
        </xdr:cNvPr>
        <xdr:cNvCxnSpPr/>
      </xdr:nvCxnSpPr>
      <xdr:spPr>
        <a:xfrm flipV="1">
          <a:off x="3355340" y="6308757"/>
          <a:ext cx="73152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17F5C7E1-52B0-4147-A59D-9EC1BE78E20C}"/>
            </a:ext>
          </a:extLst>
        </xdr:cNvPr>
        <xdr:cNvSpPr txBox="1"/>
      </xdr:nvSpPr>
      <xdr:spPr>
        <a:xfrm>
          <a:off x="4137660" y="60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DB3B9D85-5F3C-4B11-BE7D-1D2D6B4EBF27}"/>
            </a:ext>
          </a:extLst>
        </xdr:cNvPr>
        <xdr:cNvSpPr/>
      </xdr:nvSpPr>
      <xdr:spPr>
        <a:xfrm>
          <a:off x="4036060" y="620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106267</xdr:rowOff>
    </xdr:from>
    <xdr:to>
      <xdr:col>19</xdr:col>
      <xdr:colOff>177800</xdr:colOff>
      <xdr:row>37</xdr:row>
      <xdr:rowOff>112268</xdr:rowOff>
    </xdr:to>
    <xdr:cxnSp macro="">
      <xdr:nvCxnSpPr>
        <xdr:cNvPr id="63" name="直線コネクタ 62">
          <a:extLst>
            <a:ext uri="{FF2B5EF4-FFF2-40B4-BE49-F238E27FC236}">
              <a16:creationId xmlns:a16="http://schemas.microsoft.com/office/drawing/2014/main" id="{92AAE2EC-B989-4314-8735-7A6C19B44254}"/>
            </a:ext>
          </a:extLst>
        </xdr:cNvPr>
        <xdr:cNvCxnSpPr/>
      </xdr:nvCxnSpPr>
      <xdr:spPr>
        <a:xfrm>
          <a:off x="2565400" y="6308947"/>
          <a:ext cx="78994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DF9A5B3D-7A26-4D87-898C-69543180A355}"/>
            </a:ext>
          </a:extLst>
        </xdr:cNvPr>
        <xdr:cNvSpPr/>
      </xdr:nvSpPr>
      <xdr:spPr>
        <a:xfrm>
          <a:off x="3312160" y="62056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CB1BF6AD-5204-4D89-9035-381EBFD38453}"/>
            </a:ext>
          </a:extLst>
        </xdr:cNvPr>
        <xdr:cNvSpPr txBox="1"/>
      </xdr:nvSpPr>
      <xdr:spPr>
        <a:xfrm>
          <a:off x="3118631" y="59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79750</xdr:rowOff>
    </xdr:from>
    <xdr:to>
      <xdr:col>15</xdr:col>
      <xdr:colOff>50800</xdr:colOff>
      <xdr:row>37</xdr:row>
      <xdr:rowOff>106267</xdr:rowOff>
    </xdr:to>
    <xdr:cxnSp macro="">
      <xdr:nvCxnSpPr>
        <xdr:cNvPr id="66" name="直線コネクタ 65">
          <a:extLst>
            <a:ext uri="{FF2B5EF4-FFF2-40B4-BE49-F238E27FC236}">
              <a16:creationId xmlns:a16="http://schemas.microsoft.com/office/drawing/2014/main" id="{EDB70AA6-8110-433E-BEC7-7B9E1894BF28}"/>
            </a:ext>
          </a:extLst>
        </xdr:cNvPr>
        <xdr:cNvCxnSpPr/>
      </xdr:nvCxnSpPr>
      <xdr:spPr>
        <a:xfrm>
          <a:off x="1790700" y="6282430"/>
          <a:ext cx="7747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9DFB211F-8107-44E7-8FFE-A39DCE1C194D}"/>
            </a:ext>
          </a:extLst>
        </xdr:cNvPr>
        <xdr:cNvSpPr/>
      </xdr:nvSpPr>
      <xdr:spPr>
        <a:xfrm>
          <a:off x="2514600" y="62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2E1F0967-C5D9-4650-8A0A-E8FF00ACE1B9}"/>
            </a:ext>
          </a:extLst>
        </xdr:cNvPr>
        <xdr:cNvSpPr txBox="1"/>
      </xdr:nvSpPr>
      <xdr:spPr>
        <a:xfrm>
          <a:off x="2343931" y="59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79750</xdr:rowOff>
    </xdr:from>
    <xdr:to>
      <xdr:col>10</xdr:col>
      <xdr:colOff>114300</xdr:colOff>
      <xdr:row>37</xdr:row>
      <xdr:rowOff>100495</xdr:rowOff>
    </xdr:to>
    <xdr:cxnSp macro="">
      <xdr:nvCxnSpPr>
        <xdr:cNvPr id="69" name="直線コネクタ 68">
          <a:extLst>
            <a:ext uri="{FF2B5EF4-FFF2-40B4-BE49-F238E27FC236}">
              <a16:creationId xmlns:a16="http://schemas.microsoft.com/office/drawing/2014/main" id="{0A4E26FA-9671-4FA4-BAD6-528F2F0E0FE7}"/>
            </a:ext>
          </a:extLst>
        </xdr:cNvPr>
        <xdr:cNvCxnSpPr/>
      </xdr:nvCxnSpPr>
      <xdr:spPr>
        <a:xfrm flipV="1">
          <a:off x="1008380" y="6282430"/>
          <a:ext cx="78232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C037BF53-2095-4A6C-9FAF-2346934C4D1D}"/>
            </a:ext>
          </a:extLst>
        </xdr:cNvPr>
        <xdr:cNvSpPr/>
      </xdr:nvSpPr>
      <xdr:spPr>
        <a:xfrm>
          <a:off x="1739900" y="6193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1D31637D-BBBF-4632-BB49-45788122446F}"/>
            </a:ext>
          </a:extLst>
        </xdr:cNvPr>
        <xdr:cNvSpPr txBox="1"/>
      </xdr:nvSpPr>
      <xdr:spPr>
        <a:xfrm>
          <a:off x="1546371" y="59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9682CF06-AF28-4156-A792-DF5F6B53EEE9}"/>
            </a:ext>
          </a:extLst>
        </xdr:cNvPr>
        <xdr:cNvSpPr/>
      </xdr:nvSpPr>
      <xdr:spPr>
        <a:xfrm>
          <a:off x="965200" y="6194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77774297-2E19-421A-8B42-6C88BD235400}"/>
            </a:ext>
          </a:extLst>
        </xdr:cNvPr>
        <xdr:cNvSpPr txBox="1"/>
      </xdr:nvSpPr>
      <xdr:spPr>
        <a:xfrm>
          <a:off x="771671" y="59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C17C499D-DF3C-4B3E-B681-9F7D9A944B20}"/>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C19796C6-DF31-44ED-9B8A-BCD277148EBE}"/>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EBAC996-337B-4B95-8170-046EBF64343D}"/>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1F99EFC-DC3B-4398-BF05-7A93222F5787}"/>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1B281E5-8E1A-4BDA-A095-C846276A9C7E}"/>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55277</xdr:rowOff>
    </xdr:from>
    <xdr:to>
      <xdr:col>24</xdr:col>
      <xdr:colOff>114300</xdr:colOff>
      <xdr:row>37</xdr:row>
      <xdr:rowOff>156877</xdr:rowOff>
    </xdr:to>
    <xdr:sp macro="" textlink="">
      <xdr:nvSpPr>
        <xdr:cNvPr id="79" name="楕円 78">
          <a:extLst>
            <a:ext uri="{FF2B5EF4-FFF2-40B4-BE49-F238E27FC236}">
              <a16:creationId xmlns:a16="http://schemas.microsoft.com/office/drawing/2014/main" id="{E1CA4EEB-3381-44ED-B8CE-740B93F323EF}"/>
            </a:ext>
          </a:extLst>
        </xdr:cNvPr>
        <xdr:cNvSpPr/>
      </xdr:nvSpPr>
      <xdr:spPr>
        <a:xfrm>
          <a:off x="4036060" y="62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33704</xdr:rowOff>
    </xdr:from>
    <xdr:ext cx="534377" cy="259045"/>
    <xdr:sp macro="" textlink="">
      <xdr:nvSpPr>
        <xdr:cNvPr id="80" name="議会費該当値テキスト">
          <a:extLst>
            <a:ext uri="{FF2B5EF4-FFF2-40B4-BE49-F238E27FC236}">
              <a16:creationId xmlns:a16="http://schemas.microsoft.com/office/drawing/2014/main" id="{8CF37C58-16DD-405A-AD24-F211EA8DF616}"/>
            </a:ext>
          </a:extLst>
        </xdr:cNvPr>
        <xdr:cNvSpPr txBox="1"/>
      </xdr:nvSpPr>
      <xdr:spPr>
        <a:xfrm>
          <a:off x="4137660" y="62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61468</xdr:rowOff>
    </xdr:from>
    <xdr:to>
      <xdr:col>20</xdr:col>
      <xdr:colOff>38100</xdr:colOff>
      <xdr:row>37</xdr:row>
      <xdr:rowOff>163068</xdr:rowOff>
    </xdr:to>
    <xdr:sp macro="" textlink="">
      <xdr:nvSpPr>
        <xdr:cNvPr id="81" name="楕円 80">
          <a:extLst>
            <a:ext uri="{FF2B5EF4-FFF2-40B4-BE49-F238E27FC236}">
              <a16:creationId xmlns:a16="http://schemas.microsoft.com/office/drawing/2014/main" id="{CCC9A44E-5728-4632-B545-36F892E5C6CA}"/>
            </a:ext>
          </a:extLst>
        </xdr:cNvPr>
        <xdr:cNvSpPr/>
      </xdr:nvSpPr>
      <xdr:spPr>
        <a:xfrm>
          <a:off x="3312160" y="6264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154195</xdr:rowOff>
    </xdr:from>
    <xdr:ext cx="534377" cy="259045"/>
    <xdr:sp macro="" textlink="">
      <xdr:nvSpPr>
        <xdr:cNvPr id="82" name="テキスト ボックス 81">
          <a:extLst>
            <a:ext uri="{FF2B5EF4-FFF2-40B4-BE49-F238E27FC236}">
              <a16:creationId xmlns:a16="http://schemas.microsoft.com/office/drawing/2014/main" id="{C49B74C5-6C05-4C88-900A-7D04071BFDF3}"/>
            </a:ext>
          </a:extLst>
        </xdr:cNvPr>
        <xdr:cNvSpPr txBox="1"/>
      </xdr:nvSpPr>
      <xdr:spPr>
        <a:xfrm>
          <a:off x="3118631" y="63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55467</xdr:rowOff>
    </xdr:from>
    <xdr:to>
      <xdr:col>15</xdr:col>
      <xdr:colOff>101600</xdr:colOff>
      <xdr:row>37</xdr:row>
      <xdr:rowOff>157067</xdr:rowOff>
    </xdr:to>
    <xdr:sp macro="" textlink="">
      <xdr:nvSpPr>
        <xdr:cNvPr id="83" name="楕円 82">
          <a:extLst>
            <a:ext uri="{FF2B5EF4-FFF2-40B4-BE49-F238E27FC236}">
              <a16:creationId xmlns:a16="http://schemas.microsoft.com/office/drawing/2014/main" id="{C061E8DC-51D4-4F83-B5A8-2CD63638950A}"/>
            </a:ext>
          </a:extLst>
        </xdr:cNvPr>
        <xdr:cNvSpPr/>
      </xdr:nvSpPr>
      <xdr:spPr>
        <a:xfrm>
          <a:off x="2514600" y="62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148194</xdr:rowOff>
    </xdr:from>
    <xdr:ext cx="534377" cy="259045"/>
    <xdr:sp macro="" textlink="">
      <xdr:nvSpPr>
        <xdr:cNvPr id="84" name="テキスト ボックス 83">
          <a:extLst>
            <a:ext uri="{FF2B5EF4-FFF2-40B4-BE49-F238E27FC236}">
              <a16:creationId xmlns:a16="http://schemas.microsoft.com/office/drawing/2014/main" id="{4828D3C4-EEEB-4419-AC5E-14B2A203F77D}"/>
            </a:ext>
          </a:extLst>
        </xdr:cNvPr>
        <xdr:cNvSpPr txBox="1"/>
      </xdr:nvSpPr>
      <xdr:spPr>
        <a:xfrm>
          <a:off x="2343931" y="63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28950</xdr:rowOff>
    </xdr:from>
    <xdr:to>
      <xdr:col>10</xdr:col>
      <xdr:colOff>165100</xdr:colOff>
      <xdr:row>37</xdr:row>
      <xdr:rowOff>130550</xdr:rowOff>
    </xdr:to>
    <xdr:sp macro="" textlink="">
      <xdr:nvSpPr>
        <xdr:cNvPr id="85" name="楕円 84">
          <a:extLst>
            <a:ext uri="{FF2B5EF4-FFF2-40B4-BE49-F238E27FC236}">
              <a16:creationId xmlns:a16="http://schemas.microsoft.com/office/drawing/2014/main" id="{4EB5D25D-9E9D-4DB4-AF4B-C980EDE9B13E}"/>
            </a:ext>
          </a:extLst>
        </xdr:cNvPr>
        <xdr:cNvSpPr/>
      </xdr:nvSpPr>
      <xdr:spPr>
        <a:xfrm>
          <a:off x="1739900" y="62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121677</xdr:rowOff>
    </xdr:from>
    <xdr:ext cx="534377" cy="259045"/>
    <xdr:sp macro="" textlink="">
      <xdr:nvSpPr>
        <xdr:cNvPr id="86" name="テキスト ボックス 85">
          <a:extLst>
            <a:ext uri="{FF2B5EF4-FFF2-40B4-BE49-F238E27FC236}">
              <a16:creationId xmlns:a16="http://schemas.microsoft.com/office/drawing/2014/main" id="{BEE9DCDF-9CC8-497C-B9ED-83A5FA75BB6A}"/>
            </a:ext>
          </a:extLst>
        </xdr:cNvPr>
        <xdr:cNvSpPr txBox="1"/>
      </xdr:nvSpPr>
      <xdr:spPr>
        <a:xfrm>
          <a:off x="1546371" y="63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49695</xdr:rowOff>
    </xdr:from>
    <xdr:to>
      <xdr:col>6</xdr:col>
      <xdr:colOff>38100</xdr:colOff>
      <xdr:row>37</xdr:row>
      <xdr:rowOff>151295</xdr:rowOff>
    </xdr:to>
    <xdr:sp macro="" textlink="">
      <xdr:nvSpPr>
        <xdr:cNvPr id="87" name="楕円 86">
          <a:extLst>
            <a:ext uri="{FF2B5EF4-FFF2-40B4-BE49-F238E27FC236}">
              <a16:creationId xmlns:a16="http://schemas.microsoft.com/office/drawing/2014/main" id="{12526A1F-E7B6-4944-87A2-9F4A45C1A00B}"/>
            </a:ext>
          </a:extLst>
        </xdr:cNvPr>
        <xdr:cNvSpPr/>
      </xdr:nvSpPr>
      <xdr:spPr>
        <a:xfrm>
          <a:off x="965200" y="6252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142422</xdr:rowOff>
    </xdr:from>
    <xdr:ext cx="534377" cy="259045"/>
    <xdr:sp macro="" textlink="">
      <xdr:nvSpPr>
        <xdr:cNvPr id="88" name="テキスト ボックス 87">
          <a:extLst>
            <a:ext uri="{FF2B5EF4-FFF2-40B4-BE49-F238E27FC236}">
              <a16:creationId xmlns:a16="http://schemas.microsoft.com/office/drawing/2014/main" id="{CCA61F65-A9BD-4975-9D19-E47FD76FE65B}"/>
            </a:ext>
          </a:extLst>
        </xdr:cNvPr>
        <xdr:cNvSpPr txBox="1"/>
      </xdr:nvSpPr>
      <xdr:spPr>
        <a:xfrm>
          <a:off x="771671" y="634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2846ECFA-F6B3-4951-B909-13DEE8F8A07C}"/>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ECB0E6AA-2280-4624-8EB2-6D73535D613E}"/>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489F04BC-39CE-4D86-87FE-266D6085968C}"/>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346A2439-45D6-433B-8EEC-0EE71A1AEE4C}"/>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C7209E43-B760-4178-B6AE-87AF48576943}"/>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BE5906C-DD99-4789-B2C8-2D5260A3830A}"/>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4FDF2137-8915-4681-B96A-1672A04CC09B}"/>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C370F974-EDC1-40F6-9166-4C7D87659241}"/>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B91B3A17-4326-4F2F-BC5C-25979709456B}"/>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CE672A03-C64B-4FA3-A7A9-053D5341CA9E}"/>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B1B1C2AB-49F9-437A-873E-14A2C2E2D0B1}"/>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1F28AE2B-CA90-40C2-AF08-40255A325011}"/>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BFBA6B25-B447-484D-82D4-C9655663FECB}"/>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4F91F870-DC52-4E20-B785-5822274441FD}"/>
            </a:ext>
          </a:extLst>
        </xdr:cNvPr>
        <xdr:cNvSpPr txBox="1"/>
      </xdr:nvSpPr>
      <xdr:spPr>
        <a:xfrm>
          <a:off x="7642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F4ACAD10-0A6E-4DAE-ACCD-33C2F8A106EA}"/>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AEAECEE9-EE3D-4FB3-B0E4-71F81DC00C77}"/>
            </a:ext>
          </a:extLst>
        </xdr:cNvPr>
        <xdr:cNvSpPr txBox="1"/>
      </xdr:nvSpPr>
      <xdr:spPr>
        <a:xfrm>
          <a:off x="7642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430D7D08-ADF6-4942-840D-ADC6F1A8693D}"/>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811252B6-FFBD-4552-8C3A-7C8DCD4EA9F1}"/>
            </a:ext>
          </a:extLst>
        </xdr:cNvPr>
        <xdr:cNvSpPr txBox="1"/>
      </xdr:nvSpPr>
      <xdr:spPr>
        <a:xfrm>
          <a:off x="7642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C2F6CF76-674E-43BD-9E71-373240DF73E6}"/>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D77384AD-F322-4B31-804A-4AFD7D8B6815}"/>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22637E07-812F-4EB4-8EE0-DED0FA4EF8BA}"/>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808E9948-5637-447C-8FE1-834A5EC7849F}"/>
            </a:ext>
          </a:extLst>
        </xdr:cNvPr>
        <xdr:cNvCxnSpPr/>
      </xdr:nvCxnSpPr>
      <xdr:spPr>
        <a:xfrm flipV="1">
          <a:off x="4084955" y="8658943"/>
          <a:ext cx="1270" cy="115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4B68DBFE-F2CD-4A3B-B995-014E3DAF9AC0}"/>
            </a:ext>
          </a:extLst>
        </xdr:cNvPr>
        <xdr:cNvSpPr txBox="1"/>
      </xdr:nvSpPr>
      <xdr:spPr>
        <a:xfrm>
          <a:off x="4137660" y="981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DF4A60DB-1484-4833-87DF-B3DF3D3EB334}"/>
            </a:ext>
          </a:extLst>
        </xdr:cNvPr>
        <xdr:cNvCxnSpPr/>
      </xdr:nvCxnSpPr>
      <xdr:spPr>
        <a:xfrm>
          <a:off x="4020820" y="9809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7F60B4BE-34B1-4BC4-B404-CF48FC83FF4B}"/>
            </a:ext>
          </a:extLst>
        </xdr:cNvPr>
        <xdr:cNvSpPr txBox="1"/>
      </xdr:nvSpPr>
      <xdr:spPr>
        <a:xfrm>
          <a:off x="4137660" y="8437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8917BDA4-0ABE-46CD-8FB7-9FC1F502E9FB}"/>
            </a:ext>
          </a:extLst>
        </xdr:cNvPr>
        <xdr:cNvCxnSpPr/>
      </xdr:nvCxnSpPr>
      <xdr:spPr>
        <a:xfrm>
          <a:off x="4020820" y="8658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30497</xdr:rowOff>
    </xdr:from>
    <xdr:to>
      <xdr:col>24</xdr:col>
      <xdr:colOff>63500</xdr:colOff>
      <xdr:row>58</xdr:row>
      <xdr:rowOff>50172</xdr:rowOff>
    </xdr:to>
    <xdr:cxnSp macro="">
      <xdr:nvCxnSpPr>
        <xdr:cNvPr id="115" name="直線コネクタ 114">
          <a:extLst>
            <a:ext uri="{FF2B5EF4-FFF2-40B4-BE49-F238E27FC236}">
              <a16:creationId xmlns:a16="http://schemas.microsoft.com/office/drawing/2014/main" id="{3EF33067-536C-4489-8042-327D82B16C63}"/>
            </a:ext>
          </a:extLst>
        </xdr:cNvPr>
        <xdr:cNvCxnSpPr/>
      </xdr:nvCxnSpPr>
      <xdr:spPr>
        <a:xfrm>
          <a:off x="3355340" y="9753617"/>
          <a:ext cx="73152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AFC13430-98DD-4497-B09B-6DFB99D3CACA}"/>
            </a:ext>
          </a:extLst>
        </xdr:cNvPr>
        <xdr:cNvSpPr txBox="1"/>
      </xdr:nvSpPr>
      <xdr:spPr>
        <a:xfrm>
          <a:off x="4137660" y="9542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6B0B332B-5FA4-4BE9-9C0A-6EDA5B46EAD0}"/>
            </a:ext>
          </a:extLst>
        </xdr:cNvPr>
        <xdr:cNvSpPr/>
      </xdr:nvSpPr>
      <xdr:spPr>
        <a:xfrm>
          <a:off x="4036060" y="9686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18317</xdr:rowOff>
    </xdr:from>
    <xdr:to>
      <xdr:col>19</xdr:col>
      <xdr:colOff>177800</xdr:colOff>
      <xdr:row>58</xdr:row>
      <xdr:rowOff>30497</xdr:rowOff>
    </xdr:to>
    <xdr:cxnSp macro="">
      <xdr:nvCxnSpPr>
        <xdr:cNvPr id="118" name="直線コネクタ 117">
          <a:extLst>
            <a:ext uri="{FF2B5EF4-FFF2-40B4-BE49-F238E27FC236}">
              <a16:creationId xmlns:a16="http://schemas.microsoft.com/office/drawing/2014/main" id="{6AAD2BA7-DDBE-4828-9431-491AF05C11F0}"/>
            </a:ext>
          </a:extLst>
        </xdr:cNvPr>
        <xdr:cNvCxnSpPr/>
      </xdr:nvCxnSpPr>
      <xdr:spPr>
        <a:xfrm>
          <a:off x="2565400" y="9741437"/>
          <a:ext cx="78994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2E551202-ACFC-49A8-AF10-8F060F2A1593}"/>
            </a:ext>
          </a:extLst>
        </xdr:cNvPr>
        <xdr:cNvSpPr/>
      </xdr:nvSpPr>
      <xdr:spPr>
        <a:xfrm>
          <a:off x="3312160" y="96860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4F8DE478-5992-4FFD-9F11-7C3F26B401E6}"/>
            </a:ext>
          </a:extLst>
        </xdr:cNvPr>
        <xdr:cNvSpPr txBox="1"/>
      </xdr:nvSpPr>
      <xdr:spPr>
        <a:xfrm>
          <a:off x="3086315" y="94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18317</xdr:rowOff>
    </xdr:from>
    <xdr:to>
      <xdr:col>15</xdr:col>
      <xdr:colOff>50800</xdr:colOff>
      <xdr:row>58</xdr:row>
      <xdr:rowOff>33503</xdr:rowOff>
    </xdr:to>
    <xdr:cxnSp macro="">
      <xdr:nvCxnSpPr>
        <xdr:cNvPr id="121" name="直線コネクタ 120">
          <a:extLst>
            <a:ext uri="{FF2B5EF4-FFF2-40B4-BE49-F238E27FC236}">
              <a16:creationId xmlns:a16="http://schemas.microsoft.com/office/drawing/2014/main" id="{D41E374B-FDCE-4775-93A3-4262F2BB7F92}"/>
            </a:ext>
          </a:extLst>
        </xdr:cNvPr>
        <xdr:cNvCxnSpPr/>
      </xdr:nvCxnSpPr>
      <xdr:spPr>
        <a:xfrm flipV="1">
          <a:off x="1790700" y="9741437"/>
          <a:ext cx="7747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F38C67A3-AEE5-4245-96E9-44C42F41DCBB}"/>
            </a:ext>
          </a:extLst>
        </xdr:cNvPr>
        <xdr:cNvSpPr/>
      </xdr:nvSpPr>
      <xdr:spPr>
        <a:xfrm>
          <a:off x="2514600" y="9693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60DBCF39-DDDF-4827-9515-AB5B6BB77312}"/>
            </a:ext>
          </a:extLst>
        </xdr:cNvPr>
        <xdr:cNvSpPr txBox="1"/>
      </xdr:nvSpPr>
      <xdr:spPr>
        <a:xfrm>
          <a:off x="2311615" y="947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33503</xdr:rowOff>
    </xdr:from>
    <xdr:to>
      <xdr:col>10</xdr:col>
      <xdr:colOff>114300</xdr:colOff>
      <xdr:row>58</xdr:row>
      <xdr:rowOff>65377</xdr:rowOff>
    </xdr:to>
    <xdr:cxnSp macro="">
      <xdr:nvCxnSpPr>
        <xdr:cNvPr id="124" name="直線コネクタ 123">
          <a:extLst>
            <a:ext uri="{FF2B5EF4-FFF2-40B4-BE49-F238E27FC236}">
              <a16:creationId xmlns:a16="http://schemas.microsoft.com/office/drawing/2014/main" id="{B01F03AC-B82A-44B8-9C83-378C84228818}"/>
            </a:ext>
          </a:extLst>
        </xdr:cNvPr>
        <xdr:cNvCxnSpPr/>
      </xdr:nvCxnSpPr>
      <xdr:spPr>
        <a:xfrm flipV="1">
          <a:off x="1008380" y="9756623"/>
          <a:ext cx="78232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B1F9C35F-1713-418D-B769-5C3238977834}"/>
            </a:ext>
          </a:extLst>
        </xdr:cNvPr>
        <xdr:cNvSpPr/>
      </xdr:nvSpPr>
      <xdr:spPr>
        <a:xfrm>
          <a:off x="1739900" y="9694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D02DB0FA-091E-4E31-A813-E1DFE9FE90F3}"/>
            </a:ext>
          </a:extLst>
        </xdr:cNvPr>
        <xdr:cNvSpPr txBox="1"/>
      </xdr:nvSpPr>
      <xdr:spPr>
        <a:xfrm>
          <a:off x="1514055" y="947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BE4D8ACC-E5BD-4EA2-87E4-7D5F53398AAA}"/>
            </a:ext>
          </a:extLst>
        </xdr:cNvPr>
        <xdr:cNvSpPr/>
      </xdr:nvSpPr>
      <xdr:spPr>
        <a:xfrm>
          <a:off x="965200" y="9705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D29388-FA55-4C28-811D-9BCD91388446}"/>
            </a:ext>
          </a:extLst>
        </xdr:cNvPr>
        <xdr:cNvSpPr txBox="1"/>
      </xdr:nvSpPr>
      <xdr:spPr>
        <a:xfrm>
          <a:off x="739355" y="948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9685E1AE-CDBA-44E6-BA76-5B0EE6103BC1}"/>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C4A38CF-102E-42E3-B304-0864BDD64532}"/>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4B6B6B79-B0E4-4510-A272-AC6721B87A5E}"/>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501AAC1-CD0F-40F0-ADE4-2C52320A0777}"/>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EA971C7-80FA-4CFB-B715-1CAF5220A259}"/>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170822</xdr:rowOff>
    </xdr:from>
    <xdr:to>
      <xdr:col>24</xdr:col>
      <xdr:colOff>114300</xdr:colOff>
      <xdr:row>58</xdr:row>
      <xdr:rowOff>100972</xdr:rowOff>
    </xdr:to>
    <xdr:sp macro="" textlink="">
      <xdr:nvSpPr>
        <xdr:cNvPr id="134" name="楕円 133">
          <a:extLst>
            <a:ext uri="{FF2B5EF4-FFF2-40B4-BE49-F238E27FC236}">
              <a16:creationId xmlns:a16="http://schemas.microsoft.com/office/drawing/2014/main" id="{58710154-BA34-4673-9D28-7A3912DABB6F}"/>
            </a:ext>
          </a:extLst>
        </xdr:cNvPr>
        <xdr:cNvSpPr/>
      </xdr:nvSpPr>
      <xdr:spPr>
        <a:xfrm>
          <a:off x="4036060" y="9726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D373708E-0D7C-4079-B0F3-4E8B0819EFE8}"/>
            </a:ext>
          </a:extLst>
        </xdr:cNvPr>
        <xdr:cNvSpPr txBox="1"/>
      </xdr:nvSpPr>
      <xdr:spPr>
        <a:xfrm>
          <a:off x="4137660" y="966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151147</xdr:rowOff>
    </xdr:from>
    <xdr:to>
      <xdr:col>20</xdr:col>
      <xdr:colOff>38100</xdr:colOff>
      <xdr:row>58</xdr:row>
      <xdr:rowOff>81297</xdr:rowOff>
    </xdr:to>
    <xdr:sp macro="" textlink="">
      <xdr:nvSpPr>
        <xdr:cNvPr id="136" name="楕円 135">
          <a:extLst>
            <a:ext uri="{FF2B5EF4-FFF2-40B4-BE49-F238E27FC236}">
              <a16:creationId xmlns:a16="http://schemas.microsoft.com/office/drawing/2014/main" id="{9CBBB0E1-6958-4876-806A-C2383DC92F03}"/>
            </a:ext>
          </a:extLst>
        </xdr:cNvPr>
        <xdr:cNvSpPr/>
      </xdr:nvSpPr>
      <xdr:spPr>
        <a:xfrm>
          <a:off x="3312160" y="9706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72424</xdr:rowOff>
    </xdr:from>
    <xdr:ext cx="599010" cy="259045"/>
    <xdr:sp macro="" textlink="">
      <xdr:nvSpPr>
        <xdr:cNvPr id="137" name="テキスト ボックス 136">
          <a:extLst>
            <a:ext uri="{FF2B5EF4-FFF2-40B4-BE49-F238E27FC236}">
              <a16:creationId xmlns:a16="http://schemas.microsoft.com/office/drawing/2014/main" id="{72656995-74F6-46B1-B318-6D1D25299A7B}"/>
            </a:ext>
          </a:extLst>
        </xdr:cNvPr>
        <xdr:cNvSpPr txBox="1"/>
      </xdr:nvSpPr>
      <xdr:spPr>
        <a:xfrm>
          <a:off x="3086315" y="979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138967</xdr:rowOff>
    </xdr:from>
    <xdr:to>
      <xdr:col>15</xdr:col>
      <xdr:colOff>101600</xdr:colOff>
      <xdr:row>58</xdr:row>
      <xdr:rowOff>69117</xdr:rowOff>
    </xdr:to>
    <xdr:sp macro="" textlink="">
      <xdr:nvSpPr>
        <xdr:cNvPr id="138" name="楕円 137">
          <a:extLst>
            <a:ext uri="{FF2B5EF4-FFF2-40B4-BE49-F238E27FC236}">
              <a16:creationId xmlns:a16="http://schemas.microsoft.com/office/drawing/2014/main" id="{F2294AFD-0694-4C73-B483-9AAF18D80301}"/>
            </a:ext>
          </a:extLst>
        </xdr:cNvPr>
        <xdr:cNvSpPr/>
      </xdr:nvSpPr>
      <xdr:spPr>
        <a:xfrm>
          <a:off x="2514600" y="9694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60244</xdr:rowOff>
    </xdr:from>
    <xdr:ext cx="599010" cy="259045"/>
    <xdr:sp macro="" textlink="">
      <xdr:nvSpPr>
        <xdr:cNvPr id="139" name="テキスト ボックス 138">
          <a:extLst>
            <a:ext uri="{FF2B5EF4-FFF2-40B4-BE49-F238E27FC236}">
              <a16:creationId xmlns:a16="http://schemas.microsoft.com/office/drawing/2014/main" id="{A40805DE-8354-4822-B94F-57709B18C5A0}"/>
            </a:ext>
          </a:extLst>
        </xdr:cNvPr>
        <xdr:cNvSpPr txBox="1"/>
      </xdr:nvSpPr>
      <xdr:spPr>
        <a:xfrm>
          <a:off x="2311615" y="97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154153</xdr:rowOff>
    </xdr:from>
    <xdr:to>
      <xdr:col>10</xdr:col>
      <xdr:colOff>165100</xdr:colOff>
      <xdr:row>58</xdr:row>
      <xdr:rowOff>84303</xdr:rowOff>
    </xdr:to>
    <xdr:sp macro="" textlink="">
      <xdr:nvSpPr>
        <xdr:cNvPr id="140" name="楕円 139">
          <a:extLst>
            <a:ext uri="{FF2B5EF4-FFF2-40B4-BE49-F238E27FC236}">
              <a16:creationId xmlns:a16="http://schemas.microsoft.com/office/drawing/2014/main" id="{2A5D10C4-4677-4A31-BDE9-6C3A263B7549}"/>
            </a:ext>
          </a:extLst>
        </xdr:cNvPr>
        <xdr:cNvSpPr/>
      </xdr:nvSpPr>
      <xdr:spPr>
        <a:xfrm>
          <a:off x="1739900" y="9709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75430</xdr:rowOff>
    </xdr:from>
    <xdr:ext cx="599010" cy="259045"/>
    <xdr:sp macro="" textlink="">
      <xdr:nvSpPr>
        <xdr:cNvPr id="141" name="テキスト ボックス 140">
          <a:extLst>
            <a:ext uri="{FF2B5EF4-FFF2-40B4-BE49-F238E27FC236}">
              <a16:creationId xmlns:a16="http://schemas.microsoft.com/office/drawing/2014/main" id="{4A68AAA3-D879-4C0C-8B42-41BB5BF26151}"/>
            </a:ext>
          </a:extLst>
        </xdr:cNvPr>
        <xdr:cNvSpPr txBox="1"/>
      </xdr:nvSpPr>
      <xdr:spPr>
        <a:xfrm>
          <a:off x="1514055" y="97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14577</xdr:rowOff>
    </xdr:from>
    <xdr:to>
      <xdr:col>6</xdr:col>
      <xdr:colOff>38100</xdr:colOff>
      <xdr:row>58</xdr:row>
      <xdr:rowOff>116177</xdr:rowOff>
    </xdr:to>
    <xdr:sp macro="" textlink="">
      <xdr:nvSpPr>
        <xdr:cNvPr id="142" name="楕円 141">
          <a:extLst>
            <a:ext uri="{FF2B5EF4-FFF2-40B4-BE49-F238E27FC236}">
              <a16:creationId xmlns:a16="http://schemas.microsoft.com/office/drawing/2014/main" id="{76B34C83-4F01-4B8A-A6DA-994E4AEFC605}"/>
            </a:ext>
          </a:extLst>
        </xdr:cNvPr>
        <xdr:cNvSpPr/>
      </xdr:nvSpPr>
      <xdr:spPr>
        <a:xfrm>
          <a:off x="965200" y="97376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107304</xdr:rowOff>
    </xdr:from>
    <xdr:ext cx="599010" cy="259045"/>
    <xdr:sp macro="" textlink="">
      <xdr:nvSpPr>
        <xdr:cNvPr id="143" name="テキスト ボックス 142">
          <a:extLst>
            <a:ext uri="{FF2B5EF4-FFF2-40B4-BE49-F238E27FC236}">
              <a16:creationId xmlns:a16="http://schemas.microsoft.com/office/drawing/2014/main" id="{01B11261-4677-4AB0-95A5-A1097EC1E1B2}"/>
            </a:ext>
          </a:extLst>
        </xdr:cNvPr>
        <xdr:cNvSpPr txBox="1"/>
      </xdr:nvSpPr>
      <xdr:spPr>
        <a:xfrm>
          <a:off x="739355" y="983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3022410D-5B26-40D1-BC55-76E1EFE9AEB2}"/>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F8DD1639-1C64-4765-A0F4-8860490195F1}"/>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B82FBA3-3042-4B77-BBDE-BD9219682266}"/>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30F7927B-A0B0-4E38-87C0-1EE546AA828F}"/>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D092DAA3-C381-4ADD-AF89-4D9A9E26868A}"/>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85347397-61C3-4426-B679-1F41F73F572C}"/>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9422510A-4295-4738-9652-817590A0BFAB}"/>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1D8119B7-60BA-4D30-A457-AA5BCED9E6CE}"/>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33F2F978-C2A1-4138-B427-9331FBBEA36D}"/>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6CFC2164-2EBC-4D0C-89A9-01CDCD527115}"/>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8F7C819F-8497-43EF-83C6-A8E1560825D3}"/>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60D2DC3D-6232-4078-91D1-F4806D69C9E8}"/>
            </a:ext>
          </a:extLst>
        </xdr:cNvPr>
        <xdr:cNvSpPr txBox="1"/>
      </xdr:nvSpPr>
      <xdr:spPr>
        <a:xfrm>
          <a:off x="46749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DCD035AC-1148-4FFE-8946-3DA08E552339}"/>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681A219E-908A-486E-A302-C15EF389B748}"/>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DD9D2F8C-5D93-4E0E-8487-F4DCE681C2E9}"/>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8E0FAB7A-E5B4-4DBE-973B-0DFAACE1983A}"/>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2EE2CEA9-532A-455E-B036-082C5E1BE918}"/>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85E336EF-D9C1-4036-A150-84A6023C33CB}"/>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99D2BC83-81AB-4FC3-8458-4E931724C3ED}"/>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39BB8AB7-A671-436D-9ABB-8C08CC20AB46}"/>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8A07253D-795A-4FD1-BCF5-162407D37338}"/>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33B8644E-E6CB-4D08-B7EF-18A02024C3C5}"/>
            </a:ext>
          </a:extLst>
        </xdr:cNvPr>
        <xdr:cNvSpPr txBox="1"/>
      </xdr:nvSpPr>
      <xdr:spPr>
        <a:xfrm>
          <a:off x="76428" y="116054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8CAAEDB7-E5F5-47F0-8731-A2D5330F8BFF}"/>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20ECCA24-5615-4C67-A88F-DD8327D1564B}"/>
            </a:ext>
          </a:extLst>
        </xdr:cNvPr>
        <xdr:cNvSpPr txBox="1"/>
      </xdr:nvSpPr>
      <xdr:spPr>
        <a:xfrm>
          <a:off x="7642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F6AEF1B2-CBE9-49EA-A85C-3FAE7726357B}"/>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B0B63C8-5153-4A61-B48B-E63231A4C1A2}"/>
            </a:ext>
          </a:extLst>
        </xdr:cNvPr>
        <xdr:cNvCxnSpPr/>
      </xdr:nvCxnSpPr>
      <xdr:spPr>
        <a:xfrm flipV="1">
          <a:off x="4084955" y="11897950"/>
          <a:ext cx="1270" cy="125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4C949FD6-0929-4C48-A65A-CBB12E3874DB}"/>
            </a:ext>
          </a:extLst>
        </xdr:cNvPr>
        <xdr:cNvSpPr txBox="1"/>
      </xdr:nvSpPr>
      <xdr:spPr>
        <a:xfrm>
          <a:off x="4137660" y="1315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3EF91C6-58E0-4056-A2B5-6273992F7ADF}"/>
            </a:ext>
          </a:extLst>
        </xdr:cNvPr>
        <xdr:cNvCxnSpPr/>
      </xdr:nvCxnSpPr>
      <xdr:spPr>
        <a:xfrm>
          <a:off x="4020820" y="13148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693A2B82-595A-45FC-B235-8E018A4FD2CE}"/>
            </a:ext>
          </a:extLst>
        </xdr:cNvPr>
        <xdr:cNvSpPr txBox="1"/>
      </xdr:nvSpPr>
      <xdr:spPr>
        <a:xfrm>
          <a:off x="4137660" y="1167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CC368ABA-69F5-4018-B03D-A00CCD96245B}"/>
            </a:ext>
          </a:extLst>
        </xdr:cNvPr>
        <xdr:cNvCxnSpPr/>
      </xdr:nvCxnSpPr>
      <xdr:spPr>
        <a:xfrm>
          <a:off x="4020820" y="11897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3609</xdr:rowOff>
    </xdr:from>
    <xdr:to>
      <xdr:col>24</xdr:col>
      <xdr:colOff>63500</xdr:colOff>
      <xdr:row>78</xdr:row>
      <xdr:rowOff>22247</xdr:rowOff>
    </xdr:to>
    <xdr:cxnSp macro="">
      <xdr:nvCxnSpPr>
        <xdr:cNvPr id="174" name="直線コネクタ 173">
          <a:extLst>
            <a:ext uri="{FF2B5EF4-FFF2-40B4-BE49-F238E27FC236}">
              <a16:creationId xmlns:a16="http://schemas.microsoft.com/office/drawing/2014/main" id="{D8AE87F2-E7B9-4872-AD3C-F0B21D06A361}"/>
            </a:ext>
          </a:extLst>
        </xdr:cNvPr>
        <xdr:cNvCxnSpPr/>
      </xdr:nvCxnSpPr>
      <xdr:spPr>
        <a:xfrm>
          <a:off x="3355340" y="13079529"/>
          <a:ext cx="73152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BB60E6E6-1F43-46FC-98F0-3F938695AE9E}"/>
            </a:ext>
          </a:extLst>
        </xdr:cNvPr>
        <xdr:cNvSpPr txBox="1"/>
      </xdr:nvSpPr>
      <xdr:spPr>
        <a:xfrm>
          <a:off x="4137660" y="12813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981C0A66-FBDE-420D-BF8C-8EA1E603B6B8}"/>
            </a:ext>
          </a:extLst>
        </xdr:cNvPr>
        <xdr:cNvSpPr/>
      </xdr:nvSpPr>
      <xdr:spPr>
        <a:xfrm>
          <a:off x="4036060" y="129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3609</xdr:rowOff>
    </xdr:from>
    <xdr:to>
      <xdr:col>19</xdr:col>
      <xdr:colOff>177800</xdr:colOff>
      <xdr:row>78</xdr:row>
      <xdr:rowOff>16160</xdr:rowOff>
    </xdr:to>
    <xdr:cxnSp macro="">
      <xdr:nvCxnSpPr>
        <xdr:cNvPr id="177" name="直線コネクタ 176">
          <a:extLst>
            <a:ext uri="{FF2B5EF4-FFF2-40B4-BE49-F238E27FC236}">
              <a16:creationId xmlns:a16="http://schemas.microsoft.com/office/drawing/2014/main" id="{E9E95F9A-DB68-4358-B17E-925DCD30B1B1}"/>
            </a:ext>
          </a:extLst>
        </xdr:cNvPr>
        <xdr:cNvCxnSpPr/>
      </xdr:nvCxnSpPr>
      <xdr:spPr>
        <a:xfrm flipV="1">
          <a:off x="2565400" y="13079529"/>
          <a:ext cx="78994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9EBA2406-A270-45EA-8B92-06D5D65C08D6}"/>
            </a:ext>
          </a:extLst>
        </xdr:cNvPr>
        <xdr:cNvSpPr/>
      </xdr:nvSpPr>
      <xdr:spPr>
        <a:xfrm>
          <a:off x="3312160" y="12941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CF82DB64-8D7F-43B3-B5BD-CFD9BA5699B5}"/>
            </a:ext>
          </a:extLst>
        </xdr:cNvPr>
        <xdr:cNvSpPr txBox="1"/>
      </xdr:nvSpPr>
      <xdr:spPr>
        <a:xfrm>
          <a:off x="3086315" y="1272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15157</xdr:rowOff>
    </xdr:from>
    <xdr:to>
      <xdr:col>15</xdr:col>
      <xdr:colOff>50800</xdr:colOff>
      <xdr:row>78</xdr:row>
      <xdr:rowOff>16160</xdr:rowOff>
    </xdr:to>
    <xdr:cxnSp macro="">
      <xdr:nvCxnSpPr>
        <xdr:cNvPr id="180" name="直線コネクタ 179">
          <a:extLst>
            <a:ext uri="{FF2B5EF4-FFF2-40B4-BE49-F238E27FC236}">
              <a16:creationId xmlns:a16="http://schemas.microsoft.com/office/drawing/2014/main" id="{9F2254A3-BA17-4E0C-BB29-73BDCFBD9BBC}"/>
            </a:ext>
          </a:extLst>
        </xdr:cNvPr>
        <xdr:cNvCxnSpPr/>
      </xdr:nvCxnSpPr>
      <xdr:spPr>
        <a:xfrm>
          <a:off x="1790700" y="13091077"/>
          <a:ext cx="7747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647F73B5-4DCD-4E1B-B0D9-4580065ED346}"/>
            </a:ext>
          </a:extLst>
        </xdr:cNvPr>
        <xdr:cNvSpPr/>
      </xdr:nvSpPr>
      <xdr:spPr>
        <a:xfrm>
          <a:off x="2514600" y="1294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47A8ED72-2AEE-4DF3-BBF8-14945E37BD1F}"/>
            </a:ext>
          </a:extLst>
        </xdr:cNvPr>
        <xdr:cNvSpPr txBox="1"/>
      </xdr:nvSpPr>
      <xdr:spPr>
        <a:xfrm>
          <a:off x="2311615" y="1272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15157</xdr:rowOff>
    </xdr:from>
    <xdr:to>
      <xdr:col>10</xdr:col>
      <xdr:colOff>114300</xdr:colOff>
      <xdr:row>78</xdr:row>
      <xdr:rowOff>37285</xdr:rowOff>
    </xdr:to>
    <xdr:cxnSp macro="">
      <xdr:nvCxnSpPr>
        <xdr:cNvPr id="183" name="直線コネクタ 182">
          <a:extLst>
            <a:ext uri="{FF2B5EF4-FFF2-40B4-BE49-F238E27FC236}">
              <a16:creationId xmlns:a16="http://schemas.microsoft.com/office/drawing/2014/main" id="{A6CF60DC-D96F-4E14-99CA-91DCB34E56D6}"/>
            </a:ext>
          </a:extLst>
        </xdr:cNvPr>
        <xdr:cNvCxnSpPr/>
      </xdr:nvCxnSpPr>
      <xdr:spPr>
        <a:xfrm flipV="1">
          <a:off x="1008380" y="13091077"/>
          <a:ext cx="78232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BFFFE8BC-5A94-4AA4-B107-6EFDFFCB674E}"/>
            </a:ext>
          </a:extLst>
        </xdr:cNvPr>
        <xdr:cNvSpPr/>
      </xdr:nvSpPr>
      <xdr:spPr>
        <a:xfrm>
          <a:off x="1739900" y="129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F83CEBE1-440C-4E31-9BD3-0683230B1C70}"/>
            </a:ext>
          </a:extLst>
        </xdr:cNvPr>
        <xdr:cNvSpPr txBox="1"/>
      </xdr:nvSpPr>
      <xdr:spPr>
        <a:xfrm>
          <a:off x="1514055" y="1274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33B78101-3BFE-429D-A559-DC99240ECA35}"/>
            </a:ext>
          </a:extLst>
        </xdr:cNvPr>
        <xdr:cNvSpPr/>
      </xdr:nvSpPr>
      <xdr:spPr>
        <a:xfrm>
          <a:off x="965200" y="129630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F7B7FD2-829D-4939-BFF7-CE96869DAD99}"/>
            </a:ext>
          </a:extLst>
        </xdr:cNvPr>
        <xdr:cNvSpPr txBox="1"/>
      </xdr:nvSpPr>
      <xdr:spPr>
        <a:xfrm>
          <a:off x="739355" y="1274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4777D06-0D85-4583-BE92-A5ED27611028}"/>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797733CC-9F0E-4C7E-A392-94A4DFA3C8B1}"/>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2251E2C-BD05-4F2A-A8B9-291C3474AB8B}"/>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4506A1C-079A-4348-A750-B3DA21388E44}"/>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BDF6835-D1B1-45F3-BB06-0AE578BA7241}"/>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142897</xdr:rowOff>
    </xdr:from>
    <xdr:to>
      <xdr:col>24</xdr:col>
      <xdr:colOff>114300</xdr:colOff>
      <xdr:row>78</xdr:row>
      <xdr:rowOff>73047</xdr:rowOff>
    </xdr:to>
    <xdr:sp macro="" textlink="">
      <xdr:nvSpPr>
        <xdr:cNvPr id="193" name="楕円 192">
          <a:extLst>
            <a:ext uri="{FF2B5EF4-FFF2-40B4-BE49-F238E27FC236}">
              <a16:creationId xmlns:a16="http://schemas.microsoft.com/office/drawing/2014/main" id="{3D4AF430-D6BE-4E8D-A847-C6F8335B6E33}"/>
            </a:ext>
          </a:extLst>
        </xdr:cNvPr>
        <xdr:cNvSpPr/>
      </xdr:nvSpPr>
      <xdr:spPr>
        <a:xfrm>
          <a:off x="4036060" y="13051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57824</xdr:rowOff>
    </xdr:from>
    <xdr:ext cx="599010" cy="259045"/>
    <xdr:sp macro="" textlink="">
      <xdr:nvSpPr>
        <xdr:cNvPr id="194" name="民生費該当値テキスト">
          <a:extLst>
            <a:ext uri="{FF2B5EF4-FFF2-40B4-BE49-F238E27FC236}">
              <a16:creationId xmlns:a16="http://schemas.microsoft.com/office/drawing/2014/main" id="{49D9C18F-57C5-4B78-8A75-A933ED2B0061}"/>
            </a:ext>
          </a:extLst>
        </xdr:cNvPr>
        <xdr:cNvSpPr txBox="1"/>
      </xdr:nvSpPr>
      <xdr:spPr>
        <a:xfrm>
          <a:off x="4137660" y="129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124259</xdr:rowOff>
    </xdr:from>
    <xdr:to>
      <xdr:col>20</xdr:col>
      <xdr:colOff>38100</xdr:colOff>
      <xdr:row>78</xdr:row>
      <xdr:rowOff>54409</xdr:rowOff>
    </xdr:to>
    <xdr:sp macro="" textlink="">
      <xdr:nvSpPr>
        <xdr:cNvPr id="195" name="楕円 194">
          <a:extLst>
            <a:ext uri="{FF2B5EF4-FFF2-40B4-BE49-F238E27FC236}">
              <a16:creationId xmlns:a16="http://schemas.microsoft.com/office/drawing/2014/main" id="{F2AE33C6-8EF5-498F-BAA7-0F3713734E9F}"/>
            </a:ext>
          </a:extLst>
        </xdr:cNvPr>
        <xdr:cNvSpPr/>
      </xdr:nvSpPr>
      <xdr:spPr>
        <a:xfrm>
          <a:off x="3312160" y="130325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45536</xdr:rowOff>
    </xdr:from>
    <xdr:ext cx="599010" cy="259045"/>
    <xdr:sp macro="" textlink="">
      <xdr:nvSpPr>
        <xdr:cNvPr id="196" name="テキスト ボックス 195">
          <a:extLst>
            <a:ext uri="{FF2B5EF4-FFF2-40B4-BE49-F238E27FC236}">
              <a16:creationId xmlns:a16="http://schemas.microsoft.com/office/drawing/2014/main" id="{470E48B3-E0BA-4BD3-9B71-A80DC3CE1C02}"/>
            </a:ext>
          </a:extLst>
        </xdr:cNvPr>
        <xdr:cNvSpPr txBox="1"/>
      </xdr:nvSpPr>
      <xdr:spPr>
        <a:xfrm>
          <a:off x="3086315" y="1312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136810</xdr:rowOff>
    </xdr:from>
    <xdr:to>
      <xdr:col>15</xdr:col>
      <xdr:colOff>101600</xdr:colOff>
      <xdr:row>78</xdr:row>
      <xdr:rowOff>66960</xdr:rowOff>
    </xdr:to>
    <xdr:sp macro="" textlink="">
      <xdr:nvSpPr>
        <xdr:cNvPr id="197" name="楕円 196">
          <a:extLst>
            <a:ext uri="{FF2B5EF4-FFF2-40B4-BE49-F238E27FC236}">
              <a16:creationId xmlns:a16="http://schemas.microsoft.com/office/drawing/2014/main" id="{9B724936-F88D-4C1C-AB9F-C5E1F4E09EB0}"/>
            </a:ext>
          </a:extLst>
        </xdr:cNvPr>
        <xdr:cNvSpPr/>
      </xdr:nvSpPr>
      <xdr:spPr>
        <a:xfrm>
          <a:off x="2514600" y="13045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58087</xdr:rowOff>
    </xdr:from>
    <xdr:ext cx="599010" cy="259045"/>
    <xdr:sp macro="" textlink="">
      <xdr:nvSpPr>
        <xdr:cNvPr id="198" name="テキスト ボックス 197">
          <a:extLst>
            <a:ext uri="{FF2B5EF4-FFF2-40B4-BE49-F238E27FC236}">
              <a16:creationId xmlns:a16="http://schemas.microsoft.com/office/drawing/2014/main" id="{F9D0CC61-AA09-4198-A4BC-DDF5FFD74410}"/>
            </a:ext>
          </a:extLst>
        </xdr:cNvPr>
        <xdr:cNvSpPr txBox="1"/>
      </xdr:nvSpPr>
      <xdr:spPr>
        <a:xfrm>
          <a:off x="2311615" y="1313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135807</xdr:rowOff>
    </xdr:from>
    <xdr:to>
      <xdr:col>10</xdr:col>
      <xdr:colOff>165100</xdr:colOff>
      <xdr:row>78</xdr:row>
      <xdr:rowOff>65957</xdr:rowOff>
    </xdr:to>
    <xdr:sp macro="" textlink="">
      <xdr:nvSpPr>
        <xdr:cNvPr id="199" name="楕円 198">
          <a:extLst>
            <a:ext uri="{FF2B5EF4-FFF2-40B4-BE49-F238E27FC236}">
              <a16:creationId xmlns:a16="http://schemas.microsoft.com/office/drawing/2014/main" id="{08D317F4-7450-44EF-89AF-6C929C582634}"/>
            </a:ext>
          </a:extLst>
        </xdr:cNvPr>
        <xdr:cNvSpPr/>
      </xdr:nvSpPr>
      <xdr:spPr>
        <a:xfrm>
          <a:off x="1739900" y="13044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57084</xdr:rowOff>
    </xdr:from>
    <xdr:ext cx="599010" cy="259045"/>
    <xdr:sp macro="" textlink="">
      <xdr:nvSpPr>
        <xdr:cNvPr id="200" name="テキスト ボックス 199">
          <a:extLst>
            <a:ext uri="{FF2B5EF4-FFF2-40B4-BE49-F238E27FC236}">
              <a16:creationId xmlns:a16="http://schemas.microsoft.com/office/drawing/2014/main" id="{E07C2D83-5DB1-4D1A-8932-04CA32DBD401}"/>
            </a:ext>
          </a:extLst>
        </xdr:cNvPr>
        <xdr:cNvSpPr txBox="1"/>
      </xdr:nvSpPr>
      <xdr:spPr>
        <a:xfrm>
          <a:off x="1514055" y="1313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157935</xdr:rowOff>
    </xdr:from>
    <xdr:to>
      <xdr:col>6</xdr:col>
      <xdr:colOff>38100</xdr:colOff>
      <xdr:row>78</xdr:row>
      <xdr:rowOff>88085</xdr:rowOff>
    </xdr:to>
    <xdr:sp macro="" textlink="">
      <xdr:nvSpPr>
        <xdr:cNvPr id="201" name="楕円 200">
          <a:extLst>
            <a:ext uri="{FF2B5EF4-FFF2-40B4-BE49-F238E27FC236}">
              <a16:creationId xmlns:a16="http://schemas.microsoft.com/office/drawing/2014/main" id="{350FF56B-6F57-4DC5-9877-DE96920B0695}"/>
            </a:ext>
          </a:extLst>
        </xdr:cNvPr>
        <xdr:cNvSpPr/>
      </xdr:nvSpPr>
      <xdr:spPr>
        <a:xfrm>
          <a:off x="965200" y="13066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79212</xdr:rowOff>
    </xdr:from>
    <xdr:ext cx="599010" cy="259045"/>
    <xdr:sp macro="" textlink="">
      <xdr:nvSpPr>
        <xdr:cNvPr id="202" name="テキスト ボックス 201">
          <a:extLst>
            <a:ext uri="{FF2B5EF4-FFF2-40B4-BE49-F238E27FC236}">
              <a16:creationId xmlns:a16="http://schemas.microsoft.com/office/drawing/2014/main" id="{A29D76B2-DE56-4D8E-A2FC-238D861C7CD1}"/>
            </a:ext>
          </a:extLst>
        </xdr:cNvPr>
        <xdr:cNvSpPr txBox="1"/>
      </xdr:nvSpPr>
      <xdr:spPr>
        <a:xfrm>
          <a:off x="739355" y="1315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BE8538FE-B878-47A5-8408-F3189BAD2DC9}"/>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72C9FB62-9A90-4572-A0F4-79F55EB27093}"/>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6D2D2C8D-FA78-453E-95E9-AF4808B5921B}"/>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41951E6D-9A5D-42FA-A47E-9FAEEBB49EF3}"/>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9623CD47-F4BE-441F-86BA-E52631161999}"/>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128D2CD1-1A4D-4D36-BD27-30C56CEF2696}"/>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26B4D794-7F8E-495F-9EC2-A8293CFCF9E3}"/>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B251C63-7D3F-4D3E-9F8B-ABDC90DC7EE4}"/>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C2B68051-4910-4493-AE87-E9E4DAF61122}"/>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CCC14A2C-5F1F-4501-8338-5F0D64B475B1}"/>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88B69B19-FDB3-4EC9-B4A5-CB552D66A273}"/>
            </a:ext>
          </a:extLst>
        </xdr:cNvPr>
        <xdr:cNvCxnSpPr/>
      </xdr:nvCxnSpPr>
      <xdr:spPr>
        <a:xfrm>
          <a:off x="67056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F8AD53BD-C571-4160-B0AE-1EB43843EFAC}"/>
            </a:ext>
          </a:extLst>
        </xdr:cNvPr>
        <xdr:cNvSpPr txBox="1"/>
      </xdr:nvSpPr>
      <xdr:spPr>
        <a:xfrm>
          <a:off x="46749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C6F52514-8DDB-4DF8-A466-6B1F6FA34997}"/>
            </a:ext>
          </a:extLst>
        </xdr:cNvPr>
        <xdr:cNvCxnSpPr/>
      </xdr:nvCxnSpPr>
      <xdr:spPr>
        <a:xfrm>
          <a:off x="67056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1570803C-E459-4C39-9399-703F70CD5E7F}"/>
            </a:ext>
          </a:extLst>
        </xdr:cNvPr>
        <xdr:cNvSpPr txBox="1"/>
      </xdr:nvSpPr>
      <xdr:spPr>
        <a:xfrm>
          <a:off x="16658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BD1861E4-2F9E-4752-A6F2-38A83B937B05}"/>
            </a:ext>
          </a:extLst>
        </xdr:cNvPr>
        <xdr:cNvCxnSpPr/>
      </xdr:nvCxnSpPr>
      <xdr:spPr>
        <a:xfrm>
          <a:off x="67056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4C1A9A6D-E8A1-4DE5-B418-D876157B0928}"/>
            </a:ext>
          </a:extLst>
        </xdr:cNvPr>
        <xdr:cNvSpPr txBox="1"/>
      </xdr:nvSpPr>
      <xdr:spPr>
        <a:xfrm>
          <a:off x="16658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FF8343BB-28C0-49B8-9E72-392798086DCB}"/>
            </a:ext>
          </a:extLst>
        </xdr:cNvPr>
        <xdr:cNvCxnSpPr/>
      </xdr:nvCxnSpPr>
      <xdr:spPr>
        <a:xfrm>
          <a:off x="67056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B7C955FE-C93B-44C7-BA9E-9D2ABED46838}"/>
            </a:ext>
          </a:extLst>
        </xdr:cNvPr>
        <xdr:cNvSpPr txBox="1"/>
      </xdr:nvSpPr>
      <xdr:spPr>
        <a:xfrm>
          <a:off x="16658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C0A3D034-ED4D-4311-90E7-CF920FD5E8F9}"/>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2D8240CB-B077-4608-8E6B-3DEA2A0E4F64}"/>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1939D788-15DB-449A-848E-72306420FB3D}"/>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D686D3ED-A5D4-4AC6-B3DC-A871B504889D}"/>
            </a:ext>
          </a:extLst>
        </xdr:cNvPr>
        <xdr:cNvCxnSpPr/>
      </xdr:nvCxnSpPr>
      <xdr:spPr>
        <a:xfrm flipV="1">
          <a:off x="4084955" y="15188888"/>
          <a:ext cx="1270" cy="1312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618DCB44-9764-450C-9051-87F3346EC811}"/>
            </a:ext>
          </a:extLst>
        </xdr:cNvPr>
        <xdr:cNvSpPr txBox="1"/>
      </xdr:nvSpPr>
      <xdr:spPr>
        <a:xfrm>
          <a:off x="4137660" y="165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7189CF7E-5403-47D8-A26F-714486152D70}"/>
            </a:ext>
          </a:extLst>
        </xdr:cNvPr>
        <xdr:cNvCxnSpPr/>
      </xdr:nvCxnSpPr>
      <xdr:spPr>
        <a:xfrm>
          <a:off x="4020820" y="165013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97A0CE28-0B2B-4816-AEA7-4C6298AE90DB}"/>
            </a:ext>
          </a:extLst>
        </xdr:cNvPr>
        <xdr:cNvSpPr txBox="1"/>
      </xdr:nvSpPr>
      <xdr:spPr>
        <a:xfrm>
          <a:off x="4137660" y="1496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C7396230-1CC0-4391-8722-668757D20CD8}"/>
            </a:ext>
          </a:extLst>
        </xdr:cNvPr>
        <xdr:cNvCxnSpPr/>
      </xdr:nvCxnSpPr>
      <xdr:spPr>
        <a:xfrm>
          <a:off x="4020820" y="15188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32886</xdr:rowOff>
    </xdr:from>
    <xdr:to>
      <xdr:col>24</xdr:col>
      <xdr:colOff>63500</xdr:colOff>
      <xdr:row>98</xdr:row>
      <xdr:rowOff>36745</xdr:rowOff>
    </xdr:to>
    <xdr:cxnSp macro="">
      <xdr:nvCxnSpPr>
        <xdr:cNvPr id="229" name="直線コネクタ 228">
          <a:extLst>
            <a:ext uri="{FF2B5EF4-FFF2-40B4-BE49-F238E27FC236}">
              <a16:creationId xmlns:a16="http://schemas.microsoft.com/office/drawing/2014/main" id="{C0F1979B-8091-451F-A977-C7E65E9692FA}"/>
            </a:ext>
          </a:extLst>
        </xdr:cNvPr>
        <xdr:cNvCxnSpPr/>
      </xdr:nvCxnSpPr>
      <xdr:spPr>
        <a:xfrm flipV="1">
          <a:off x="3355340" y="16461606"/>
          <a:ext cx="73152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C4C25EAF-97F5-4BE2-BC9C-01CAB6F38262}"/>
            </a:ext>
          </a:extLst>
        </xdr:cNvPr>
        <xdr:cNvSpPr txBox="1"/>
      </xdr:nvSpPr>
      <xdr:spPr>
        <a:xfrm>
          <a:off x="4137660" y="16138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A6A583DB-8A7F-4ADE-9612-482662BCFC60}"/>
            </a:ext>
          </a:extLst>
        </xdr:cNvPr>
        <xdr:cNvSpPr/>
      </xdr:nvSpPr>
      <xdr:spPr>
        <a:xfrm>
          <a:off x="4036060" y="1628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36218</xdr:rowOff>
    </xdr:from>
    <xdr:to>
      <xdr:col>19</xdr:col>
      <xdr:colOff>177800</xdr:colOff>
      <xdr:row>98</xdr:row>
      <xdr:rowOff>36745</xdr:rowOff>
    </xdr:to>
    <xdr:cxnSp macro="">
      <xdr:nvCxnSpPr>
        <xdr:cNvPr id="232" name="直線コネクタ 231">
          <a:extLst>
            <a:ext uri="{FF2B5EF4-FFF2-40B4-BE49-F238E27FC236}">
              <a16:creationId xmlns:a16="http://schemas.microsoft.com/office/drawing/2014/main" id="{CBCE09DB-A9C4-4BA7-93B4-53202DB76CAF}"/>
            </a:ext>
          </a:extLst>
        </xdr:cNvPr>
        <xdr:cNvCxnSpPr/>
      </xdr:nvCxnSpPr>
      <xdr:spPr>
        <a:xfrm>
          <a:off x="2565400" y="16464938"/>
          <a:ext cx="78994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A84D9CF5-B3B7-45E2-B01C-3558FD0D6BC3}"/>
            </a:ext>
          </a:extLst>
        </xdr:cNvPr>
        <xdr:cNvSpPr/>
      </xdr:nvSpPr>
      <xdr:spPr>
        <a:xfrm>
          <a:off x="3312160" y="162668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1488CA28-A53F-44B4-9AA9-F3803C16F0EF}"/>
            </a:ext>
          </a:extLst>
        </xdr:cNvPr>
        <xdr:cNvSpPr txBox="1"/>
      </xdr:nvSpPr>
      <xdr:spPr>
        <a:xfrm>
          <a:off x="3086315" y="160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24822</xdr:rowOff>
    </xdr:from>
    <xdr:to>
      <xdr:col>15</xdr:col>
      <xdr:colOff>50800</xdr:colOff>
      <xdr:row>98</xdr:row>
      <xdr:rowOff>36218</xdr:rowOff>
    </xdr:to>
    <xdr:cxnSp macro="">
      <xdr:nvCxnSpPr>
        <xdr:cNvPr id="235" name="直線コネクタ 234">
          <a:extLst>
            <a:ext uri="{FF2B5EF4-FFF2-40B4-BE49-F238E27FC236}">
              <a16:creationId xmlns:a16="http://schemas.microsoft.com/office/drawing/2014/main" id="{9EDC6E0D-7AC4-4D0F-A285-8B636338364A}"/>
            </a:ext>
          </a:extLst>
        </xdr:cNvPr>
        <xdr:cNvCxnSpPr/>
      </xdr:nvCxnSpPr>
      <xdr:spPr>
        <a:xfrm>
          <a:off x="1790700" y="16453542"/>
          <a:ext cx="7747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1348B29C-CD3B-4404-BA58-F8133817D570}"/>
            </a:ext>
          </a:extLst>
        </xdr:cNvPr>
        <xdr:cNvSpPr/>
      </xdr:nvSpPr>
      <xdr:spPr>
        <a:xfrm>
          <a:off x="2514600" y="1627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DB1967AE-E3E1-43EF-9932-1BA2CCED09C4}"/>
            </a:ext>
          </a:extLst>
        </xdr:cNvPr>
        <xdr:cNvSpPr txBox="1"/>
      </xdr:nvSpPr>
      <xdr:spPr>
        <a:xfrm>
          <a:off x="2311615" y="160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171149</xdr:rowOff>
    </xdr:from>
    <xdr:to>
      <xdr:col>10</xdr:col>
      <xdr:colOff>114300</xdr:colOff>
      <xdr:row>98</xdr:row>
      <xdr:rowOff>24822</xdr:rowOff>
    </xdr:to>
    <xdr:cxnSp macro="">
      <xdr:nvCxnSpPr>
        <xdr:cNvPr id="238" name="直線コネクタ 237">
          <a:extLst>
            <a:ext uri="{FF2B5EF4-FFF2-40B4-BE49-F238E27FC236}">
              <a16:creationId xmlns:a16="http://schemas.microsoft.com/office/drawing/2014/main" id="{3241C265-DFEB-4AEA-BA81-722EF987B962}"/>
            </a:ext>
          </a:extLst>
        </xdr:cNvPr>
        <xdr:cNvCxnSpPr/>
      </xdr:nvCxnSpPr>
      <xdr:spPr>
        <a:xfrm>
          <a:off x="1008380" y="16432229"/>
          <a:ext cx="78232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42010A73-EA71-4482-9B14-52C5035E3149}"/>
            </a:ext>
          </a:extLst>
        </xdr:cNvPr>
        <xdr:cNvSpPr/>
      </xdr:nvSpPr>
      <xdr:spPr>
        <a:xfrm>
          <a:off x="1739900" y="1628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775DD4E5-059E-4654-8663-1E2788EA2868}"/>
            </a:ext>
          </a:extLst>
        </xdr:cNvPr>
        <xdr:cNvSpPr txBox="1"/>
      </xdr:nvSpPr>
      <xdr:spPr>
        <a:xfrm>
          <a:off x="1514055" y="1607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EC662048-E9DF-44F2-ADBC-D6C9631B77A0}"/>
            </a:ext>
          </a:extLst>
        </xdr:cNvPr>
        <xdr:cNvSpPr/>
      </xdr:nvSpPr>
      <xdr:spPr>
        <a:xfrm>
          <a:off x="965200" y="162782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FAD4230E-AF8A-4524-907B-E55B9A8950AE}"/>
            </a:ext>
          </a:extLst>
        </xdr:cNvPr>
        <xdr:cNvSpPr txBox="1"/>
      </xdr:nvSpPr>
      <xdr:spPr>
        <a:xfrm>
          <a:off x="739355" y="1606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1CE325E-6F97-4568-A37A-3F736A248B13}"/>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3E9C829C-1FCD-416E-9058-940E5D6E3212}"/>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A1570981-55EE-493F-93B3-EB278CF88D0A}"/>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42D353C-4C2B-43AB-8065-EF1186D69991}"/>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2A73A368-D5F5-482B-8EB6-5645A3E18510}"/>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153536</xdr:rowOff>
    </xdr:from>
    <xdr:to>
      <xdr:col>24</xdr:col>
      <xdr:colOff>114300</xdr:colOff>
      <xdr:row>98</xdr:row>
      <xdr:rowOff>83686</xdr:rowOff>
    </xdr:to>
    <xdr:sp macro="" textlink="">
      <xdr:nvSpPr>
        <xdr:cNvPr id="248" name="楕円 247">
          <a:extLst>
            <a:ext uri="{FF2B5EF4-FFF2-40B4-BE49-F238E27FC236}">
              <a16:creationId xmlns:a16="http://schemas.microsoft.com/office/drawing/2014/main" id="{9084AF63-664B-4CB9-9F2E-95EF9B27BA43}"/>
            </a:ext>
          </a:extLst>
        </xdr:cNvPr>
        <xdr:cNvSpPr/>
      </xdr:nvSpPr>
      <xdr:spPr>
        <a:xfrm>
          <a:off x="4036060" y="16414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68463</xdr:rowOff>
    </xdr:from>
    <xdr:ext cx="534377" cy="259045"/>
    <xdr:sp macro="" textlink="">
      <xdr:nvSpPr>
        <xdr:cNvPr id="249" name="衛生費該当値テキスト">
          <a:extLst>
            <a:ext uri="{FF2B5EF4-FFF2-40B4-BE49-F238E27FC236}">
              <a16:creationId xmlns:a16="http://schemas.microsoft.com/office/drawing/2014/main" id="{BA27AB75-2CD9-4240-B5F5-162BCC2078F5}"/>
            </a:ext>
          </a:extLst>
        </xdr:cNvPr>
        <xdr:cNvSpPr txBox="1"/>
      </xdr:nvSpPr>
      <xdr:spPr>
        <a:xfrm>
          <a:off x="4137660" y="163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157395</xdr:rowOff>
    </xdr:from>
    <xdr:to>
      <xdr:col>20</xdr:col>
      <xdr:colOff>38100</xdr:colOff>
      <xdr:row>98</xdr:row>
      <xdr:rowOff>87545</xdr:rowOff>
    </xdr:to>
    <xdr:sp macro="" textlink="">
      <xdr:nvSpPr>
        <xdr:cNvPr id="250" name="楕円 249">
          <a:extLst>
            <a:ext uri="{FF2B5EF4-FFF2-40B4-BE49-F238E27FC236}">
              <a16:creationId xmlns:a16="http://schemas.microsoft.com/office/drawing/2014/main" id="{4391856B-7736-4B01-AF93-D6CBFAB79E48}"/>
            </a:ext>
          </a:extLst>
        </xdr:cNvPr>
        <xdr:cNvSpPr/>
      </xdr:nvSpPr>
      <xdr:spPr>
        <a:xfrm>
          <a:off x="3312160" y="16418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78672</xdr:rowOff>
    </xdr:from>
    <xdr:ext cx="534377" cy="259045"/>
    <xdr:sp macro="" textlink="">
      <xdr:nvSpPr>
        <xdr:cNvPr id="251" name="テキスト ボックス 250">
          <a:extLst>
            <a:ext uri="{FF2B5EF4-FFF2-40B4-BE49-F238E27FC236}">
              <a16:creationId xmlns:a16="http://schemas.microsoft.com/office/drawing/2014/main" id="{09E80435-E5DB-462F-A516-FA41BA4FAEAA}"/>
            </a:ext>
          </a:extLst>
        </xdr:cNvPr>
        <xdr:cNvSpPr txBox="1"/>
      </xdr:nvSpPr>
      <xdr:spPr>
        <a:xfrm>
          <a:off x="3118631" y="165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156868</xdr:rowOff>
    </xdr:from>
    <xdr:to>
      <xdr:col>15</xdr:col>
      <xdr:colOff>101600</xdr:colOff>
      <xdr:row>98</xdr:row>
      <xdr:rowOff>87018</xdr:rowOff>
    </xdr:to>
    <xdr:sp macro="" textlink="">
      <xdr:nvSpPr>
        <xdr:cNvPr id="252" name="楕円 251">
          <a:extLst>
            <a:ext uri="{FF2B5EF4-FFF2-40B4-BE49-F238E27FC236}">
              <a16:creationId xmlns:a16="http://schemas.microsoft.com/office/drawing/2014/main" id="{2C322D32-6E4A-4305-97ED-B37F84B46B60}"/>
            </a:ext>
          </a:extLst>
        </xdr:cNvPr>
        <xdr:cNvSpPr/>
      </xdr:nvSpPr>
      <xdr:spPr>
        <a:xfrm>
          <a:off x="2514600" y="16417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78145</xdr:rowOff>
    </xdr:from>
    <xdr:ext cx="534377" cy="259045"/>
    <xdr:sp macro="" textlink="">
      <xdr:nvSpPr>
        <xdr:cNvPr id="253" name="テキスト ボックス 252">
          <a:extLst>
            <a:ext uri="{FF2B5EF4-FFF2-40B4-BE49-F238E27FC236}">
              <a16:creationId xmlns:a16="http://schemas.microsoft.com/office/drawing/2014/main" id="{B8C0F37D-37DC-4CFC-BA78-80888AB695AA}"/>
            </a:ext>
          </a:extLst>
        </xdr:cNvPr>
        <xdr:cNvSpPr txBox="1"/>
      </xdr:nvSpPr>
      <xdr:spPr>
        <a:xfrm>
          <a:off x="2343931" y="1650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145472</xdr:rowOff>
    </xdr:from>
    <xdr:to>
      <xdr:col>10</xdr:col>
      <xdr:colOff>165100</xdr:colOff>
      <xdr:row>98</xdr:row>
      <xdr:rowOff>75622</xdr:rowOff>
    </xdr:to>
    <xdr:sp macro="" textlink="">
      <xdr:nvSpPr>
        <xdr:cNvPr id="254" name="楕円 253">
          <a:extLst>
            <a:ext uri="{FF2B5EF4-FFF2-40B4-BE49-F238E27FC236}">
              <a16:creationId xmlns:a16="http://schemas.microsoft.com/office/drawing/2014/main" id="{ECF8384D-9B8C-4A40-98A1-F34024E5B27F}"/>
            </a:ext>
          </a:extLst>
        </xdr:cNvPr>
        <xdr:cNvSpPr/>
      </xdr:nvSpPr>
      <xdr:spPr>
        <a:xfrm>
          <a:off x="1739900" y="16406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66749</xdr:rowOff>
    </xdr:from>
    <xdr:ext cx="534377" cy="259045"/>
    <xdr:sp macro="" textlink="">
      <xdr:nvSpPr>
        <xdr:cNvPr id="255" name="テキスト ボックス 254">
          <a:extLst>
            <a:ext uri="{FF2B5EF4-FFF2-40B4-BE49-F238E27FC236}">
              <a16:creationId xmlns:a16="http://schemas.microsoft.com/office/drawing/2014/main" id="{68D9DD77-FF79-4044-9D85-EA66D1646469}"/>
            </a:ext>
          </a:extLst>
        </xdr:cNvPr>
        <xdr:cNvSpPr txBox="1"/>
      </xdr:nvSpPr>
      <xdr:spPr>
        <a:xfrm>
          <a:off x="1546371" y="164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120349</xdr:rowOff>
    </xdr:from>
    <xdr:to>
      <xdr:col>6</xdr:col>
      <xdr:colOff>38100</xdr:colOff>
      <xdr:row>98</xdr:row>
      <xdr:rowOff>50499</xdr:rowOff>
    </xdr:to>
    <xdr:sp macro="" textlink="">
      <xdr:nvSpPr>
        <xdr:cNvPr id="256" name="楕円 255">
          <a:extLst>
            <a:ext uri="{FF2B5EF4-FFF2-40B4-BE49-F238E27FC236}">
              <a16:creationId xmlns:a16="http://schemas.microsoft.com/office/drawing/2014/main" id="{B7EB16F7-6A5F-4F07-AC3B-40E0726EA76C}"/>
            </a:ext>
          </a:extLst>
        </xdr:cNvPr>
        <xdr:cNvSpPr/>
      </xdr:nvSpPr>
      <xdr:spPr>
        <a:xfrm>
          <a:off x="965200" y="163814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41626</xdr:rowOff>
    </xdr:from>
    <xdr:ext cx="534377" cy="259045"/>
    <xdr:sp macro="" textlink="">
      <xdr:nvSpPr>
        <xdr:cNvPr id="257" name="テキスト ボックス 256">
          <a:extLst>
            <a:ext uri="{FF2B5EF4-FFF2-40B4-BE49-F238E27FC236}">
              <a16:creationId xmlns:a16="http://schemas.microsoft.com/office/drawing/2014/main" id="{2EDDB237-A10E-4B1F-B930-335EEDF0AFA7}"/>
            </a:ext>
          </a:extLst>
        </xdr:cNvPr>
        <xdr:cNvSpPr txBox="1"/>
      </xdr:nvSpPr>
      <xdr:spPr>
        <a:xfrm>
          <a:off x="771671" y="164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2CE5622C-6F73-43E6-8AC5-3511CE56FAC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8D231EDF-5FD2-4ECD-B79E-2BC8BDC697A2}"/>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349AABB2-BD11-41D5-B7E7-B4E6C178B4F2}"/>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85C540A1-367E-41C5-B966-CE342E46B62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93375661-6CFB-4496-B38A-AED54E32FC51}"/>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230EF01B-083B-405A-9B85-5F6793EEBDDD}"/>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25A80145-58AA-4F64-9DB1-12115A72C1B3}"/>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E991E06F-1514-4E1E-B4E3-71AECB5D1B50}"/>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28906C74-6EE6-4DA5-BD7C-DA2875F1B191}"/>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38A61AF1-E37A-442E-AE3A-1D413D5285C0}"/>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5DA02E3A-A2C9-40F1-8CDC-B07A36E4B5B9}"/>
            </a:ext>
          </a:extLst>
        </xdr:cNvPr>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AFBF9F0F-F0BE-4ED6-AB83-2D066270E91A}"/>
            </a:ext>
          </a:extLst>
        </xdr:cNvPr>
        <xdr:cNvSpPr txBox="1"/>
      </xdr:nvSpPr>
      <xdr:spPr>
        <a:xfrm>
          <a:off x="560083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BB7A8923-BD61-4C74-978C-B48743706284}"/>
            </a:ext>
          </a:extLst>
        </xdr:cNvPr>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5B2FE3F8-5F16-4DB7-A95E-D32573C0B0E7}"/>
            </a:ext>
          </a:extLst>
        </xdr:cNvPr>
        <xdr:cNvSpPr txBox="1"/>
      </xdr:nvSpPr>
      <xdr:spPr>
        <a:xfrm>
          <a:off x="540530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D9203072-F29B-4AF8-8211-585DB62A193C}"/>
            </a:ext>
          </a:extLst>
        </xdr:cNvPr>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6514F42D-5C74-4210-9554-5A8D1497134E}"/>
            </a:ext>
          </a:extLst>
        </xdr:cNvPr>
        <xdr:cNvSpPr txBox="1"/>
      </xdr:nvSpPr>
      <xdr:spPr>
        <a:xfrm>
          <a:off x="540530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49782177-C0F5-442B-9C7C-596476CD83C9}"/>
            </a:ext>
          </a:extLst>
        </xdr:cNvPr>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7B505868-26EF-4A2A-AEDC-8FD79FA2E157}"/>
            </a:ext>
          </a:extLst>
        </xdr:cNvPr>
        <xdr:cNvSpPr txBox="1"/>
      </xdr:nvSpPr>
      <xdr:spPr>
        <a:xfrm>
          <a:off x="540530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FB987ABF-2CD3-4313-9FB3-943079799928}"/>
            </a:ext>
          </a:extLst>
        </xdr:cNvPr>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D4E46416-2134-4346-AF7B-F1687B8585FF}"/>
            </a:ext>
          </a:extLst>
        </xdr:cNvPr>
        <xdr:cNvSpPr txBox="1"/>
      </xdr:nvSpPr>
      <xdr:spPr>
        <a:xfrm>
          <a:off x="53640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9B3BE7B-EE87-4037-962A-B4F72D257965}"/>
            </a:ext>
          </a:extLst>
        </xdr:cNvPr>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6CA491BA-FAB3-47D1-8EC7-A7C176D61103}"/>
            </a:ext>
          </a:extLst>
        </xdr:cNvPr>
        <xdr:cNvSpPr txBox="1"/>
      </xdr:nvSpPr>
      <xdr:spPr>
        <a:xfrm>
          <a:off x="53640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5626F10F-1D07-4FCA-B217-1DAA97F800E0}"/>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A5E46D06-6D3B-4E7F-A14B-7A3FC4D537B4}"/>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57B1DB05-795E-4E3C-A044-DF8904F897BB}"/>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71AB16B1-4DB9-4369-8328-F6831BAA0526}"/>
            </a:ext>
          </a:extLst>
        </xdr:cNvPr>
        <xdr:cNvCxnSpPr/>
      </xdr:nvCxnSpPr>
      <xdr:spPr>
        <a:xfrm flipV="1">
          <a:off x="9218295" y="5094768"/>
          <a:ext cx="127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9BF36BF1-03C4-4896-8E8C-80A6547CF26A}"/>
            </a:ext>
          </a:extLst>
        </xdr:cNvPr>
        <xdr:cNvSpPr txBox="1"/>
      </xdr:nvSpPr>
      <xdr:spPr>
        <a:xfrm>
          <a:off x="927100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17392580-6F74-4E76-8348-E6973938A036}"/>
            </a:ext>
          </a:extLst>
        </xdr:cNvPr>
        <xdr:cNvCxnSpPr/>
      </xdr:nvCxnSpPr>
      <xdr:spPr>
        <a:xfrm>
          <a:off x="915416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E1A495C9-CF76-43EE-94EC-7DF1BC710BA4}"/>
            </a:ext>
          </a:extLst>
        </xdr:cNvPr>
        <xdr:cNvSpPr txBox="1"/>
      </xdr:nvSpPr>
      <xdr:spPr>
        <a:xfrm>
          <a:off x="9271000" y="48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EC702103-FD26-439C-AF7A-9C3A47F1C458}"/>
            </a:ext>
          </a:extLst>
        </xdr:cNvPr>
        <xdr:cNvCxnSpPr/>
      </xdr:nvCxnSpPr>
      <xdr:spPr>
        <a:xfrm>
          <a:off x="9154160" y="5094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99750</xdr:rowOff>
    </xdr:from>
    <xdr:to>
      <xdr:col>55</xdr:col>
      <xdr:colOff>0</xdr:colOff>
      <xdr:row>38</xdr:row>
      <xdr:rowOff>114989</xdr:rowOff>
    </xdr:to>
    <xdr:cxnSp macro="">
      <xdr:nvCxnSpPr>
        <xdr:cNvPr id="288" name="直線コネクタ 287">
          <a:extLst>
            <a:ext uri="{FF2B5EF4-FFF2-40B4-BE49-F238E27FC236}">
              <a16:creationId xmlns:a16="http://schemas.microsoft.com/office/drawing/2014/main" id="{E75CB167-09C6-4C37-9ACE-88050ADB2C53}"/>
            </a:ext>
          </a:extLst>
        </xdr:cNvPr>
        <xdr:cNvCxnSpPr/>
      </xdr:nvCxnSpPr>
      <xdr:spPr>
        <a:xfrm flipV="1">
          <a:off x="8496300" y="6470070"/>
          <a:ext cx="7239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FAB12F1C-4A49-4401-97DB-D12061D5B80F}"/>
            </a:ext>
          </a:extLst>
        </xdr:cNvPr>
        <xdr:cNvSpPr txBox="1"/>
      </xdr:nvSpPr>
      <xdr:spPr>
        <a:xfrm>
          <a:off x="9271000" y="65109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425BAA65-AE44-4CBA-BEF6-444EAB29AF08}"/>
            </a:ext>
          </a:extLst>
        </xdr:cNvPr>
        <xdr:cNvSpPr/>
      </xdr:nvSpPr>
      <xdr:spPr>
        <a:xfrm>
          <a:off x="9192260" y="6532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106172</xdr:rowOff>
    </xdr:from>
    <xdr:to>
      <xdr:col>50</xdr:col>
      <xdr:colOff>114300</xdr:colOff>
      <xdr:row>38</xdr:row>
      <xdr:rowOff>114989</xdr:rowOff>
    </xdr:to>
    <xdr:cxnSp macro="">
      <xdr:nvCxnSpPr>
        <xdr:cNvPr id="291" name="直線コネクタ 290">
          <a:extLst>
            <a:ext uri="{FF2B5EF4-FFF2-40B4-BE49-F238E27FC236}">
              <a16:creationId xmlns:a16="http://schemas.microsoft.com/office/drawing/2014/main" id="{BB1F28CD-4EEC-4ABE-8071-0E15C5CE24C6}"/>
            </a:ext>
          </a:extLst>
        </xdr:cNvPr>
        <xdr:cNvCxnSpPr/>
      </xdr:nvCxnSpPr>
      <xdr:spPr>
        <a:xfrm>
          <a:off x="7713980" y="6476492"/>
          <a:ext cx="78232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427FF13-561E-42F1-9ADA-728D42C9F2D7}"/>
            </a:ext>
          </a:extLst>
        </xdr:cNvPr>
        <xdr:cNvSpPr/>
      </xdr:nvSpPr>
      <xdr:spPr>
        <a:xfrm>
          <a:off x="8445500" y="6532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53C63D8B-E6B5-4079-8168-B460E68A5F51}"/>
            </a:ext>
          </a:extLst>
        </xdr:cNvPr>
        <xdr:cNvSpPr txBox="1"/>
      </xdr:nvSpPr>
      <xdr:spPr>
        <a:xfrm>
          <a:off x="8329877" y="662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27033</xdr:rowOff>
    </xdr:from>
    <xdr:to>
      <xdr:col>45</xdr:col>
      <xdr:colOff>177800</xdr:colOff>
      <xdr:row>38</xdr:row>
      <xdr:rowOff>106172</xdr:rowOff>
    </xdr:to>
    <xdr:cxnSp macro="">
      <xdr:nvCxnSpPr>
        <xdr:cNvPr id="294" name="直線コネクタ 293">
          <a:extLst>
            <a:ext uri="{FF2B5EF4-FFF2-40B4-BE49-F238E27FC236}">
              <a16:creationId xmlns:a16="http://schemas.microsoft.com/office/drawing/2014/main" id="{1BBE5A02-9453-4893-BDCD-B00C7A9FC076}"/>
            </a:ext>
          </a:extLst>
        </xdr:cNvPr>
        <xdr:cNvCxnSpPr/>
      </xdr:nvCxnSpPr>
      <xdr:spPr>
        <a:xfrm>
          <a:off x="6924040" y="6229713"/>
          <a:ext cx="789940" cy="2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EC4E6475-E050-4E0E-9B0C-C28CA341FE37}"/>
            </a:ext>
          </a:extLst>
        </xdr:cNvPr>
        <xdr:cNvSpPr/>
      </xdr:nvSpPr>
      <xdr:spPr>
        <a:xfrm>
          <a:off x="7670800" y="64418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id="{D3F5D859-933A-4C32-8542-17FF0739ABC8}"/>
            </a:ext>
          </a:extLst>
        </xdr:cNvPr>
        <xdr:cNvSpPr txBox="1"/>
      </xdr:nvSpPr>
      <xdr:spPr>
        <a:xfrm>
          <a:off x="7509588"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27033</xdr:rowOff>
    </xdr:from>
    <xdr:to>
      <xdr:col>41</xdr:col>
      <xdr:colOff>50800</xdr:colOff>
      <xdr:row>37</xdr:row>
      <xdr:rowOff>162887</xdr:rowOff>
    </xdr:to>
    <xdr:cxnSp macro="">
      <xdr:nvCxnSpPr>
        <xdr:cNvPr id="297" name="直線コネクタ 296">
          <a:extLst>
            <a:ext uri="{FF2B5EF4-FFF2-40B4-BE49-F238E27FC236}">
              <a16:creationId xmlns:a16="http://schemas.microsoft.com/office/drawing/2014/main" id="{3F98F076-FB77-47C7-9A17-B52776107309}"/>
            </a:ext>
          </a:extLst>
        </xdr:cNvPr>
        <xdr:cNvCxnSpPr/>
      </xdr:nvCxnSpPr>
      <xdr:spPr>
        <a:xfrm flipV="1">
          <a:off x="6149340" y="6229713"/>
          <a:ext cx="7747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75993C42-5BCF-4A94-8325-421F85BFEEB4}"/>
            </a:ext>
          </a:extLst>
        </xdr:cNvPr>
        <xdr:cNvSpPr/>
      </xdr:nvSpPr>
      <xdr:spPr>
        <a:xfrm>
          <a:off x="6873240" y="6482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E1F2D40A-D0EE-4142-A016-534F4553CCDE}"/>
            </a:ext>
          </a:extLst>
        </xdr:cNvPr>
        <xdr:cNvSpPr txBox="1"/>
      </xdr:nvSpPr>
      <xdr:spPr>
        <a:xfrm>
          <a:off x="6757617" y="657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BABF35AD-85BA-44BE-A9F6-26E24DF51E61}"/>
            </a:ext>
          </a:extLst>
        </xdr:cNvPr>
        <xdr:cNvSpPr/>
      </xdr:nvSpPr>
      <xdr:spPr>
        <a:xfrm>
          <a:off x="6098540" y="6288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EB1FD074-08A7-4E94-9EB1-4CD65ED473BB}"/>
            </a:ext>
          </a:extLst>
        </xdr:cNvPr>
        <xdr:cNvSpPr txBox="1"/>
      </xdr:nvSpPr>
      <xdr:spPr>
        <a:xfrm>
          <a:off x="5937328" y="606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84C1518-1AEE-4707-BCF9-DB34B350463D}"/>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E7E7A2F2-A28D-445D-8445-06F339D899F4}"/>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0F73005-F526-43F6-8E37-A23EAB471849}"/>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61F2BCA-C82D-4333-A50C-1BDC27FB89A9}"/>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F6993E8-9E74-4D75-95C2-4B0CCE499419}"/>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48950</xdr:rowOff>
    </xdr:from>
    <xdr:to>
      <xdr:col>55</xdr:col>
      <xdr:colOff>50800</xdr:colOff>
      <xdr:row>38</xdr:row>
      <xdr:rowOff>150550</xdr:rowOff>
    </xdr:to>
    <xdr:sp macro="" textlink="">
      <xdr:nvSpPr>
        <xdr:cNvPr id="307" name="楕円 306">
          <a:extLst>
            <a:ext uri="{FF2B5EF4-FFF2-40B4-BE49-F238E27FC236}">
              <a16:creationId xmlns:a16="http://schemas.microsoft.com/office/drawing/2014/main" id="{9EBA5CBB-608D-4B7B-960A-B3F21FA3B436}"/>
            </a:ext>
          </a:extLst>
        </xdr:cNvPr>
        <xdr:cNvSpPr/>
      </xdr:nvSpPr>
      <xdr:spPr>
        <a:xfrm>
          <a:off x="9192260" y="6419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71826</xdr:rowOff>
    </xdr:from>
    <xdr:ext cx="469744" cy="259045"/>
    <xdr:sp macro="" textlink="">
      <xdr:nvSpPr>
        <xdr:cNvPr id="308" name="労働費該当値テキスト">
          <a:extLst>
            <a:ext uri="{FF2B5EF4-FFF2-40B4-BE49-F238E27FC236}">
              <a16:creationId xmlns:a16="http://schemas.microsoft.com/office/drawing/2014/main" id="{FB0F94F9-E1EA-490A-860B-02FA932BAC95}"/>
            </a:ext>
          </a:extLst>
        </xdr:cNvPr>
        <xdr:cNvSpPr txBox="1"/>
      </xdr:nvSpPr>
      <xdr:spPr>
        <a:xfrm>
          <a:off x="9271000" y="627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64189</xdr:rowOff>
    </xdr:from>
    <xdr:to>
      <xdr:col>50</xdr:col>
      <xdr:colOff>165100</xdr:colOff>
      <xdr:row>38</xdr:row>
      <xdr:rowOff>165789</xdr:rowOff>
    </xdr:to>
    <xdr:sp macro="" textlink="">
      <xdr:nvSpPr>
        <xdr:cNvPr id="309" name="楕円 308">
          <a:extLst>
            <a:ext uri="{FF2B5EF4-FFF2-40B4-BE49-F238E27FC236}">
              <a16:creationId xmlns:a16="http://schemas.microsoft.com/office/drawing/2014/main" id="{4A55C7D0-CF9A-47E4-A0A9-A752C28C05DE}"/>
            </a:ext>
          </a:extLst>
        </xdr:cNvPr>
        <xdr:cNvSpPr/>
      </xdr:nvSpPr>
      <xdr:spPr>
        <a:xfrm>
          <a:off x="8445500" y="64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10866</xdr:rowOff>
    </xdr:from>
    <xdr:ext cx="469744" cy="259045"/>
    <xdr:sp macro="" textlink="">
      <xdr:nvSpPr>
        <xdr:cNvPr id="310" name="テキスト ボックス 309">
          <a:extLst>
            <a:ext uri="{FF2B5EF4-FFF2-40B4-BE49-F238E27FC236}">
              <a16:creationId xmlns:a16="http://schemas.microsoft.com/office/drawing/2014/main" id="{7553D6F6-7743-44FF-8ED6-91BA8FFF40B8}"/>
            </a:ext>
          </a:extLst>
        </xdr:cNvPr>
        <xdr:cNvSpPr txBox="1"/>
      </xdr:nvSpPr>
      <xdr:spPr>
        <a:xfrm>
          <a:off x="8284288" y="62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55372</xdr:rowOff>
    </xdr:from>
    <xdr:to>
      <xdr:col>46</xdr:col>
      <xdr:colOff>38100</xdr:colOff>
      <xdr:row>38</xdr:row>
      <xdr:rowOff>156972</xdr:rowOff>
    </xdr:to>
    <xdr:sp macro="" textlink="">
      <xdr:nvSpPr>
        <xdr:cNvPr id="311" name="楕円 310">
          <a:extLst>
            <a:ext uri="{FF2B5EF4-FFF2-40B4-BE49-F238E27FC236}">
              <a16:creationId xmlns:a16="http://schemas.microsoft.com/office/drawing/2014/main" id="{776B44F5-7326-433C-89EE-15E7A02D8BAA}"/>
            </a:ext>
          </a:extLst>
        </xdr:cNvPr>
        <xdr:cNvSpPr/>
      </xdr:nvSpPr>
      <xdr:spPr>
        <a:xfrm>
          <a:off x="7670800" y="64256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2049</xdr:rowOff>
    </xdr:from>
    <xdr:ext cx="469744" cy="259045"/>
    <xdr:sp macro="" textlink="">
      <xdr:nvSpPr>
        <xdr:cNvPr id="312" name="テキスト ボックス 311">
          <a:extLst>
            <a:ext uri="{FF2B5EF4-FFF2-40B4-BE49-F238E27FC236}">
              <a16:creationId xmlns:a16="http://schemas.microsoft.com/office/drawing/2014/main" id="{C1DF1509-A3F8-4AA7-B707-7300FAD2BADB}"/>
            </a:ext>
          </a:extLst>
        </xdr:cNvPr>
        <xdr:cNvSpPr txBox="1"/>
      </xdr:nvSpPr>
      <xdr:spPr>
        <a:xfrm>
          <a:off x="750958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147683</xdr:rowOff>
    </xdr:from>
    <xdr:to>
      <xdr:col>41</xdr:col>
      <xdr:colOff>101600</xdr:colOff>
      <xdr:row>37</xdr:row>
      <xdr:rowOff>77833</xdr:rowOff>
    </xdr:to>
    <xdr:sp macro="" textlink="">
      <xdr:nvSpPr>
        <xdr:cNvPr id="313" name="楕円 312">
          <a:extLst>
            <a:ext uri="{FF2B5EF4-FFF2-40B4-BE49-F238E27FC236}">
              <a16:creationId xmlns:a16="http://schemas.microsoft.com/office/drawing/2014/main" id="{2A17614D-EC9D-450A-8A04-C4988820D8EC}"/>
            </a:ext>
          </a:extLst>
        </xdr:cNvPr>
        <xdr:cNvSpPr/>
      </xdr:nvSpPr>
      <xdr:spPr>
        <a:xfrm>
          <a:off x="6873240" y="6182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94360</xdr:rowOff>
    </xdr:from>
    <xdr:ext cx="469744" cy="259045"/>
    <xdr:sp macro="" textlink="">
      <xdr:nvSpPr>
        <xdr:cNvPr id="314" name="テキスト ボックス 313">
          <a:extLst>
            <a:ext uri="{FF2B5EF4-FFF2-40B4-BE49-F238E27FC236}">
              <a16:creationId xmlns:a16="http://schemas.microsoft.com/office/drawing/2014/main" id="{6469BF68-9213-4DCF-8571-780D7C7148E8}"/>
            </a:ext>
          </a:extLst>
        </xdr:cNvPr>
        <xdr:cNvSpPr txBox="1"/>
      </xdr:nvSpPr>
      <xdr:spPr>
        <a:xfrm>
          <a:off x="6712028" y="596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112087</xdr:rowOff>
    </xdr:from>
    <xdr:to>
      <xdr:col>36</xdr:col>
      <xdr:colOff>165100</xdr:colOff>
      <xdr:row>38</xdr:row>
      <xdr:rowOff>42236</xdr:rowOff>
    </xdr:to>
    <xdr:sp macro="" textlink="">
      <xdr:nvSpPr>
        <xdr:cNvPr id="315" name="楕円 314">
          <a:extLst>
            <a:ext uri="{FF2B5EF4-FFF2-40B4-BE49-F238E27FC236}">
              <a16:creationId xmlns:a16="http://schemas.microsoft.com/office/drawing/2014/main" id="{A66C7CF4-E2E2-49CB-8D78-CAFC42543B87}"/>
            </a:ext>
          </a:extLst>
        </xdr:cNvPr>
        <xdr:cNvSpPr/>
      </xdr:nvSpPr>
      <xdr:spPr>
        <a:xfrm>
          <a:off x="6098540" y="6314767"/>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33364</xdr:rowOff>
    </xdr:from>
    <xdr:ext cx="469744" cy="259045"/>
    <xdr:sp macro="" textlink="">
      <xdr:nvSpPr>
        <xdr:cNvPr id="316" name="テキスト ボックス 315">
          <a:extLst>
            <a:ext uri="{FF2B5EF4-FFF2-40B4-BE49-F238E27FC236}">
              <a16:creationId xmlns:a16="http://schemas.microsoft.com/office/drawing/2014/main" id="{6AFFDC8D-F064-43AD-8379-350DE93649DE}"/>
            </a:ext>
          </a:extLst>
        </xdr:cNvPr>
        <xdr:cNvSpPr txBox="1"/>
      </xdr:nvSpPr>
      <xdr:spPr>
        <a:xfrm>
          <a:off x="5937328" y="640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339162CD-FE80-4FF2-8E00-6D9E7B6CC4D6}"/>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4749C66E-CF2F-4926-BE2C-4AD9CA5DEC40}"/>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ABF2E6DD-83CE-49A4-A9A4-A5C36F24FF32}"/>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651C5D23-D35A-46AF-99EF-712E6E7135FC}"/>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120C29CB-F69F-48F8-9020-3487AE2EFC09}"/>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B79DECE9-9EE3-432B-ACF5-AF6D75BD1C4D}"/>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43E38D1D-F983-427D-BD5D-9F89487FFBDD}"/>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F666E9C-D761-4982-87CC-BD1ADE132C56}"/>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531917AD-DEDB-4441-B944-7999427B7CA0}"/>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7C44FEF8-F1A3-414D-8AA2-7682200A9128}"/>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37E73F07-43E4-44A8-B991-0926038388D1}"/>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5927C8FF-F31B-44BB-9029-E93F4C37FCDB}"/>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DD38FA0-1C36-4C4A-9EBE-5882C6D28B5F}"/>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640A14AE-DC44-469A-9FB3-12416776578A}"/>
            </a:ext>
          </a:extLst>
        </xdr:cNvPr>
        <xdr:cNvSpPr txBox="1"/>
      </xdr:nvSpPr>
      <xdr:spPr>
        <a:xfrm>
          <a:off x="529992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8825CCBC-BEEB-4354-9BCC-1E408F83A191}"/>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8045F6F9-82D3-4354-8862-4CEA1A8E2F73}"/>
            </a:ext>
          </a:extLst>
        </xdr:cNvPr>
        <xdr:cNvSpPr txBox="1"/>
      </xdr:nvSpPr>
      <xdr:spPr>
        <a:xfrm>
          <a:off x="529992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EB4A2233-7C56-4060-A15E-A984C9E2F5A8}"/>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776FAB88-F312-4DDB-8761-9D8426BB6AEF}"/>
            </a:ext>
          </a:extLst>
        </xdr:cNvPr>
        <xdr:cNvSpPr txBox="1"/>
      </xdr:nvSpPr>
      <xdr:spPr>
        <a:xfrm>
          <a:off x="529992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9A28DC49-F7F2-4F6F-B578-0A63EB217FB5}"/>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2C916F06-ABCF-47FE-918C-A8D20E9D9B48}"/>
            </a:ext>
          </a:extLst>
        </xdr:cNvPr>
        <xdr:cNvSpPr txBox="1"/>
      </xdr:nvSpPr>
      <xdr:spPr>
        <a:xfrm>
          <a:off x="5209768" y="8571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8D909C76-B92E-4BE8-9373-F1192112F95C}"/>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61D66AEF-16F7-470F-8CF2-AAFD4F786337}"/>
            </a:ext>
          </a:extLst>
        </xdr:cNvPr>
        <xdr:cNvSpPr txBox="1"/>
      </xdr:nvSpPr>
      <xdr:spPr>
        <a:xfrm>
          <a:off x="520976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37F227CD-30E1-4DBF-8BEC-D9B3D7147590}"/>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675F2CFA-15D4-4FE8-9054-40E96878FDA5}"/>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D3E5C3C-9A1E-4A47-8A9A-69C50A57BAFE}"/>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A235F473-2A87-4BA9-A39D-F2375662B78A}"/>
            </a:ext>
          </a:extLst>
        </xdr:cNvPr>
        <xdr:cNvCxnSpPr/>
      </xdr:nvCxnSpPr>
      <xdr:spPr>
        <a:xfrm flipV="1">
          <a:off x="9218295" y="8465557"/>
          <a:ext cx="1270" cy="151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BA024019-9E76-40DE-B634-589BAC673563}"/>
            </a:ext>
          </a:extLst>
        </xdr:cNvPr>
        <xdr:cNvSpPr txBox="1"/>
      </xdr:nvSpPr>
      <xdr:spPr>
        <a:xfrm>
          <a:off x="9271000" y="99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665F12A2-9F82-481E-AE9E-BDED0D480169}"/>
            </a:ext>
          </a:extLst>
        </xdr:cNvPr>
        <xdr:cNvCxnSpPr/>
      </xdr:nvCxnSpPr>
      <xdr:spPr>
        <a:xfrm>
          <a:off x="9154160" y="9975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EF4B47DB-EC46-4EB0-9B17-18E962FEC268}"/>
            </a:ext>
          </a:extLst>
        </xdr:cNvPr>
        <xdr:cNvSpPr txBox="1"/>
      </xdr:nvSpPr>
      <xdr:spPr>
        <a:xfrm>
          <a:off x="9271000" y="824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270C24B0-6F6D-4AD8-B841-098954468007}"/>
            </a:ext>
          </a:extLst>
        </xdr:cNvPr>
        <xdr:cNvCxnSpPr/>
      </xdr:nvCxnSpPr>
      <xdr:spPr>
        <a:xfrm>
          <a:off x="9154160" y="846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42014</xdr:rowOff>
    </xdr:from>
    <xdr:to>
      <xdr:col>55</xdr:col>
      <xdr:colOff>0</xdr:colOff>
      <xdr:row>58</xdr:row>
      <xdr:rowOff>136092</xdr:rowOff>
    </xdr:to>
    <xdr:cxnSp macro="">
      <xdr:nvCxnSpPr>
        <xdr:cNvPr id="347" name="直線コネクタ 346">
          <a:extLst>
            <a:ext uri="{FF2B5EF4-FFF2-40B4-BE49-F238E27FC236}">
              <a16:creationId xmlns:a16="http://schemas.microsoft.com/office/drawing/2014/main" id="{626565E1-5EE5-4E7D-9C95-A0289892AEFC}"/>
            </a:ext>
          </a:extLst>
        </xdr:cNvPr>
        <xdr:cNvCxnSpPr/>
      </xdr:nvCxnSpPr>
      <xdr:spPr>
        <a:xfrm flipV="1">
          <a:off x="8496300" y="9765134"/>
          <a:ext cx="723900" cy="9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5E62B275-D7AE-49B8-932C-888F5B6C3CB6}"/>
            </a:ext>
          </a:extLst>
        </xdr:cNvPr>
        <xdr:cNvSpPr txBox="1"/>
      </xdr:nvSpPr>
      <xdr:spPr>
        <a:xfrm>
          <a:off x="9271000" y="9744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2AF1F327-7F02-4652-8159-1DF2D6CCBC37}"/>
            </a:ext>
          </a:extLst>
        </xdr:cNvPr>
        <xdr:cNvSpPr/>
      </xdr:nvSpPr>
      <xdr:spPr>
        <a:xfrm>
          <a:off x="9192260" y="9765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133586</xdr:rowOff>
    </xdr:from>
    <xdr:to>
      <xdr:col>50</xdr:col>
      <xdr:colOff>114300</xdr:colOff>
      <xdr:row>58</xdr:row>
      <xdr:rowOff>136092</xdr:rowOff>
    </xdr:to>
    <xdr:cxnSp macro="">
      <xdr:nvCxnSpPr>
        <xdr:cNvPr id="350" name="直線コネクタ 349">
          <a:extLst>
            <a:ext uri="{FF2B5EF4-FFF2-40B4-BE49-F238E27FC236}">
              <a16:creationId xmlns:a16="http://schemas.microsoft.com/office/drawing/2014/main" id="{9BB3B509-4D84-47F7-948D-565BC342980B}"/>
            </a:ext>
          </a:extLst>
        </xdr:cNvPr>
        <xdr:cNvCxnSpPr/>
      </xdr:nvCxnSpPr>
      <xdr:spPr>
        <a:xfrm>
          <a:off x="7713980" y="9856706"/>
          <a:ext cx="78232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7CE67E07-1DD6-4A6F-B92E-3CFBAE0289AA}"/>
            </a:ext>
          </a:extLst>
        </xdr:cNvPr>
        <xdr:cNvSpPr/>
      </xdr:nvSpPr>
      <xdr:spPr>
        <a:xfrm>
          <a:off x="8445500" y="975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169E176C-766D-4EEA-9D7F-711E3094973C}"/>
            </a:ext>
          </a:extLst>
        </xdr:cNvPr>
        <xdr:cNvSpPr txBox="1"/>
      </xdr:nvSpPr>
      <xdr:spPr>
        <a:xfrm>
          <a:off x="8219655" y="953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120290</xdr:rowOff>
    </xdr:from>
    <xdr:to>
      <xdr:col>45</xdr:col>
      <xdr:colOff>177800</xdr:colOff>
      <xdr:row>58</xdr:row>
      <xdr:rowOff>133586</xdr:rowOff>
    </xdr:to>
    <xdr:cxnSp macro="">
      <xdr:nvCxnSpPr>
        <xdr:cNvPr id="353" name="直線コネクタ 352">
          <a:extLst>
            <a:ext uri="{FF2B5EF4-FFF2-40B4-BE49-F238E27FC236}">
              <a16:creationId xmlns:a16="http://schemas.microsoft.com/office/drawing/2014/main" id="{BE87C49B-2B0B-4C12-A139-C8FE243AD215}"/>
            </a:ext>
          </a:extLst>
        </xdr:cNvPr>
        <xdr:cNvCxnSpPr/>
      </xdr:nvCxnSpPr>
      <xdr:spPr>
        <a:xfrm>
          <a:off x="6924040" y="9843410"/>
          <a:ext cx="78994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B2966AD5-28DE-4420-BA95-8F7246A3EE95}"/>
            </a:ext>
          </a:extLst>
        </xdr:cNvPr>
        <xdr:cNvSpPr/>
      </xdr:nvSpPr>
      <xdr:spPr>
        <a:xfrm>
          <a:off x="7670800" y="9757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99BEBD11-D1B4-4D45-9363-F3825C7F48C0}"/>
            </a:ext>
          </a:extLst>
        </xdr:cNvPr>
        <xdr:cNvSpPr txBox="1"/>
      </xdr:nvSpPr>
      <xdr:spPr>
        <a:xfrm>
          <a:off x="7444955" y="95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120290</xdr:rowOff>
    </xdr:from>
    <xdr:to>
      <xdr:col>41</xdr:col>
      <xdr:colOff>50800</xdr:colOff>
      <xdr:row>58</xdr:row>
      <xdr:rowOff>166032</xdr:rowOff>
    </xdr:to>
    <xdr:cxnSp macro="">
      <xdr:nvCxnSpPr>
        <xdr:cNvPr id="356" name="直線コネクタ 355">
          <a:extLst>
            <a:ext uri="{FF2B5EF4-FFF2-40B4-BE49-F238E27FC236}">
              <a16:creationId xmlns:a16="http://schemas.microsoft.com/office/drawing/2014/main" id="{8A6D1871-C3FC-4355-92AD-401DCC777471}"/>
            </a:ext>
          </a:extLst>
        </xdr:cNvPr>
        <xdr:cNvCxnSpPr/>
      </xdr:nvCxnSpPr>
      <xdr:spPr>
        <a:xfrm flipV="1">
          <a:off x="6149340" y="9843410"/>
          <a:ext cx="774700" cy="4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E7D0641A-CE31-4B80-A228-0EE382C5CE8D}"/>
            </a:ext>
          </a:extLst>
        </xdr:cNvPr>
        <xdr:cNvSpPr/>
      </xdr:nvSpPr>
      <xdr:spPr>
        <a:xfrm>
          <a:off x="6873240" y="977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686B6AAB-BB53-429B-888A-4B5F4C96BA8F}"/>
            </a:ext>
          </a:extLst>
        </xdr:cNvPr>
        <xdr:cNvSpPr txBox="1"/>
      </xdr:nvSpPr>
      <xdr:spPr>
        <a:xfrm>
          <a:off x="6670255" y="955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3409A349-6C13-407C-8615-72E1D35EA5FC}"/>
            </a:ext>
          </a:extLst>
        </xdr:cNvPr>
        <xdr:cNvSpPr/>
      </xdr:nvSpPr>
      <xdr:spPr>
        <a:xfrm>
          <a:off x="6098540" y="97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D3CC06F7-154B-4A8E-81B9-11F0AFCE80B8}"/>
            </a:ext>
          </a:extLst>
        </xdr:cNvPr>
        <xdr:cNvSpPr txBox="1"/>
      </xdr:nvSpPr>
      <xdr:spPr>
        <a:xfrm>
          <a:off x="5872695" y="953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43599176-803E-4902-A1FB-3C86416F4838}"/>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90BD7641-D35E-489E-BEFF-C2281BE711A1}"/>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1AF0FBAA-99C5-465B-88E5-CB6508326731}"/>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336892C-DBC3-49D8-B47A-C3A87DAF12E5}"/>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BEBA54AA-92AD-46A6-889B-826DE0FB9F08}"/>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162664</xdr:rowOff>
    </xdr:from>
    <xdr:to>
      <xdr:col>55</xdr:col>
      <xdr:colOff>50800</xdr:colOff>
      <xdr:row>58</xdr:row>
      <xdr:rowOff>92814</xdr:rowOff>
    </xdr:to>
    <xdr:sp macro="" textlink="">
      <xdr:nvSpPr>
        <xdr:cNvPr id="366" name="楕円 365">
          <a:extLst>
            <a:ext uri="{FF2B5EF4-FFF2-40B4-BE49-F238E27FC236}">
              <a16:creationId xmlns:a16="http://schemas.microsoft.com/office/drawing/2014/main" id="{BEB9AA60-3CC8-471B-87E0-DC2C3C8E048C}"/>
            </a:ext>
          </a:extLst>
        </xdr:cNvPr>
        <xdr:cNvSpPr/>
      </xdr:nvSpPr>
      <xdr:spPr>
        <a:xfrm>
          <a:off x="9192260" y="9718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14091</xdr:rowOff>
    </xdr:from>
    <xdr:ext cx="599010" cy="259045"/>
    <xdr:sp macro="" textlink="">
      <xdr:nvSpPr>
        <xdr:cNvPr id="367" name="農林水産業費該当値テキスト">
          <a:extLst>
            <a:ext uri="{FF2B5EF4-FFF2-40B4-BE49-F238E27FC236}">
              <a16:creationId xmlns:a16="http://schemas.microsoft.com/office/drawing/2014/main" id="{76876B7E-5556-4539-80A4-B0B6296C7919}"/>
            </a:ext>
          </a:extLst>
        </xdr:cNvPr>
        <xdr:cNvSpPr txBox="1"/>
      </xdr:nvSpPr>
      <xdr:spPr>
        <a:xfrm>
          <a:off x="9271000" y="956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85292</xdr:rowOff>
    </xdr:from>
    <xdr:to>
      <xdr:col>50</xdr:col>
      <xdr:colOff>165100</xdr:colOff>
      <xdr:row>59</xdr:row>
      <xdr:rowOff>15442</xdr:rowOff>
    </xdr:to>
    <xdr:sp macro="" textlink="">
      <xdr:nvSpPr>
        <xdr:cNvPr id="368" name="楕円 367">
          <a:extLst>
            <a:ext uri="{FF2B5EF4-FFF2-40B4-BE49-F238E27FC236}">
              <a16:creationId xmlns:a16="http://schemas.microsoft.com/office/drawing/2014/main" id="{DDE9DCF1-27F7-45E3-B741-3E91AF9956F3}"/>
            </a:ext>
          </a:extLst>
        </xdr:cNvPr>
        <xdr:cNvSpPr/>
      </xdr:nvSpPr>
      <xdr:spPr>
        <a:xfrm>
          <a:off x="8445500" y="9808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6569</xdr:rowOff>
    </xdr:from>
    <xdr:ext cx="599010" cy="259045"/>
    <xdr:sp macro="" textlink="">
      <xdr:nvSpPr>
        <xdr:cNvPr id="369" name="テキスト ボックス 368">
          <a:extLst>
            <a:ext uri="{FF2B5EF4-FFF2-40B4-BE49-F238E27FC236}">
              <a16:creationId xmlns:a16="http://schemas.microsoft.com/office/drawing/2014/main" id="{28255A64-AD47-47C2-B347-AD7F02CB0B2B}"/>
            </a:ext>
          </a:extLst>
        </xdr:cNvPr>
        <xdr:cNvSpPr txBox="1"/>
      </xdr:nvSpPr>
      <xdr:spPr>
        <a:xfrm>
          <a:off x="8219655" y="989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82786</xdr:rowOff>
    </xdr:from>
    <xdr:to>
      <xdr:col>46</xdr:col>
      <xdr:colOff>38100</xdr:colOff>
      <xdr:row>59</xdr:row>
      <xdr:rowOff>12936</xdr:rowOff>
    </xdr:to>
    <xdr:sp macro="" textlink="">
      <xdr:nvSpPr>
        <xdr:cNvPr id="370" name="楕円 369">
          <a:extLst>
            <a:ext uri="{FF2B5EF4-FFF2-40B4-BE49-F238E27FC236}">
              <a16:creationId xmlns:a16="http://schemas.microsoft.com/office/drawing/2014/main" id="{B2E1E77F-A60C-4451-861E-9319DD3FF0E7}"/>
            </a:ext>
          </a:extLst>
        </xdr:cNvPr>
        <xdr:cNvSpPr/>
      </xdr:nvSpPr>
      <xdr:spPr>
        <a:xfrm>
          <a:off x="7670800" y="98059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4063</xdr:rowOff>
    </xdr:from>
    <xdr:ext cx="599010" cy="259045"/>
    <xdr:sp macro="" textlink="">
      <xdr:nvSpPr>
        <xdr:cNvPr id="371" name="テキスト ボックス 370">
          <a:extLst>
            <a:ext uri="{FF2B5EF4-FFF2-40B4-BE49-F238E27FC236}">
              <a16:creationId xmlns:a16="http://schemas.microsoft.com/office/drawing/2014/main" id="{0726A8D9-AD50-45CD-B27E-94DF75BD2818}"/>
            </a:ext>
          </a:extLst>
        </xdr:cNvPr>
        <xdr:cNvSpPr txBox="1"/>
      </xdr:nvSpPr>
      <xdr:spPr>
        <a:xfrm>
          <a:off x="7444955" y="98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69490</xdr:rowOff>
    </xdr:from>
    <xdr:to>
      <xdr:col>41</xdr:col>
      <xdr:colOff>101600</xdr:colOff>
      <xdr:row>58</xdr:row>
      <xdr:rowOff>171090</xdr:rowOff>
    </xdr:to>
    <xdr:sp macro="" textlink="">
      <xdr:nvSpPr>
        <xdr:cNvPr id="372" name="楕円 371">
          <a:extLst>
            <a:ext uri="{FF2B5EF4-FFF2-40B4-BE49-F238E27FC236}">
              <a16:creationId xmlns:a16="http://schemas.microsoft.com/office/drawing/2014/main" id="{F39A490E-C469-4364-A40A-DDFA810AEC3B}"/>
            </a:ext>
          </a:extLst>
        </xdr:cNvPr>
        <xdr:cNvSpPr/>
      </xdr:nvSpPr>
      <xdr:spPr>
        <a:xfrm>
          <a:off x="6873240" y="97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162217</xdr:rowOff>
    </xdr:from>
    <xdr:ext cx="599010" cy="259045"/>
    <xdr:sp macro="" textlink="">
      <xdr:nvSpPr>
        <xdr:cNvPr id="373" name="テキスト ボックス 372">
          <a:extLst>
            <a:ext uri="{FF2B5EF4-FFF2-40B4-BE49-F238E27FC236}">
              <a16:creationId xmlns:a16="http://schemas.microsoft.com/office/drawing/2014/main" id="{58AD92AD-2690-44D3-ABA6-0968147CC8C9}"/>
            </a:ext>
          </a:extLst>
        </xdr:cNvPr>
        <xdr:cNvSpPr txBox="1"/>
      </xdr:nvSpPr>
      <xdr:spPr>
        <a:xfrm>
          <a:off x="6670255" y="988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115232</xdr:rowOff>
    </xdr:from>
    <xdr:to>
      <xdr:col>36</xdr:col>
      <xdr:colOff>165100</xdr:colOff>
      <xdr:row>59</xdr:row>
      <xdr:rowOff>45382</xdr:rowOff>
    </xdr:to>
    <xdr:sp macro="" textlink="">
      <xdr:nvSpPr>
        <xdr:cNvPr id="374" name="楕円 373">
          <a:extLst>
            <a:ext uri="{FF2B5EF4-FFF2-40B4-BE49-F238E27FC236}">
              <a16:creationId xmlns:a16="http://schemas.microsoft.com/office/drawing/2014/main" id="{BAC31B9C-D3A6-46EA-86C2-0ADE4708A462}"/>
            </a:ext>
          </a:extLst>
        </xdr:cNvPr>
        <xdr:cNvSpPr/>
      </xdr:nvSpPr>
      <xdr:spPr>
        <a:xfrm>
          <a:off x="6098540" y="9838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36509</xdr:rowOff>
    </xdr:from>
    <xdr:ext cx="534377" cy="259045"/>
    <xdr:sp macro="" textlink="">
      <xdr:nvSpPr>
        <xdr:cNvPr id="375" name="テキスト ボックス 374">
          <a:extLst>
            <a:ext uri="{FF2B5EF4-FFF2-40B4-BE49-F238E27FC236}">
              <a16:creationId xmlns:a16="http://schemas.microsoft.com/office/drawing/2014/main" id="{AE0E617C-C23B-4E17-B723-408018A1BC6C}"/>
            </a:ext>
          </a:extLst>
        </xdr:cNvPr>
        <xdr:cNvSpPr txBox="1"/>
      </xdr:nvSpPr>
      <xdr:spPr>
        <a:xfrm>
          <a:off x="5905011" y="99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B054AB6B-BD64-4B48-A7B1-0D45E32BA15C}"/>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1B6CB982-ABA5-481F-A65D-A1971236908E}"/>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41CB3F0A-FE75-4083-9777-F0C28CB5A18D}"/>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98F9CD31-D93C-40D9-ADA5-4DFE82F0AA1C}"/>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324D6550-6C15-46D9-9A87-80BCF20EB837}"/>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1492B5FA-BD16-444D-9CE3-69A458D7F0C9}"/>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4C95B725-92B9-4F9A-AAC7-ECA5A132D9ED}"/>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77AB987-7985-4AB9-92CB-B6961BEA6A01}"/>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4F9C29F5-9076-41E2-AF35-3FEA39DACEFB}"/>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AB3AF514-8B4C-4834-804B-171950738052}"/>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AAC1FFA7-CA9A-4C79-B7D9-725EDD00AC14}"/>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921FC87E-7A9F-4766-8843-C73DE96556B2}"/>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5426EF4F-C97E-43AD-9824-C47298317CDB}"/>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C4F9D2AF-E78C-4DA7-9894-A9805B94AB3F}"/>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306D3B4F-CE5C-444A-9634-4E66E734F6BB}"/>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1CCB4F28-536F-4BD9-B921-54DF05EFA3AB}"/>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A3C12F20-758C-4EC7-8AC7-2B25701247B8}"/>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697BCDA6-A2CF-4D5A-AE56-E20699628F04}"/>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83E5A1DF-DE06-4075-9A5B-0ECFE2F328B2}"/>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9DFB0253-E067-4E1C-983A-6880BA70D5CA}"/>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4C91FDC3-8354-4862-900E-94DBA5960940}"/>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8A986112-F08A-4B6C-BA91-6BE10F1A42F0}"/>
            </a:ext>
          </a:extLst>
        </xdr:cNvPr>
        <xdr:cNvCxnSpPr/>
      </xdr:nvCxnSpPr>
      <xdr:spPr>
        <a:xfrm flipV="1">
          <a:off x="9218295" y="11807534"/>
          <a:ext cx="1270" cy="1406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D988578E-9DD7-4D77-A994-74CFD5DC4A0B}"/>
            </a:ext>
          </a:extLst>
        </xdr:cNvPr>
        <xdr:cNvSpPr txBox="1"/>
      </xdr:nvSpPr>
      <xdr:spPr>
        <a:xfrm>
          <a:off x="9271000" y="1321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49899EB1-66E1-4BC8-ADF2-C8A3F9386EB4}"/>
            </a:ext>
          </a:extLst>
        </xdr:cNvPr>
        <xdr:cNvCxnSpPr/>
      </xdr:nvCxnSpPr>
      <xdr:spPr>
        <a:xfrm>
          <a:off x="9154160" y="13213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AC0D97AF-12D4-41D7-B313-56A8628F6F51}"/>
            </a:ext>
          </a:extLst>
        </xdr:cNvPr>
        <xdr:cNvSpPr txBox="1"/>
      </xdr:nvSpPr>
      <xdr:spPr>
        <a:xfrm>
          <a:off x="9271000" y="1158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9A56952C-FC55-458F-A738-B027FB439515}"/>
            </a:ext>
          </a:extLst>
        </xdr:cNvPr>
        <xdr:cNvCxnSpPr/>
      </xdr:nvCxnSpPr>
      <xdr:spPr>
        <a:xfrm>
          <a:off x="9154160" y="11807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117949</xdr:rowOff>
    </xdr:from>
    <xdr:to>
      <xdr:col>55</xdr:col>
      <xdr:colOff>0</xdr:colOff>
      <xdr:row>78</xdr:row>
      <xdr:rowOff>122200</xdr:rowOff>
    </xdr:to>
    <xdr:cxnSp macro="">
      <xdr:nvCxnSpPr>
        <xdr:cNvPr id="402" name="直線コネクタ 401">
          <a:extLst>
            <a:ext uri="{FF2B5EF4-FFF2-40B4-BE49-F238E27FC236}">
              <a16:creationId xmlns:a16="http://schemas.microsoft.com/office/drawing/2014/main" id="{9A134783-476D-40EE-82CF-1FEF1E4DAD39}"/>
            </a:ext>
          </a:extLst>
        </xdr:cNvPr>
        <xdr:cNvCxnSpPr/>
      </xdr:nvCxnSpPr>
      <xdr:spPr>
        <a:xfrm>
          <a:off x="8496300" y="13193869"/>
          <a:ext cx="7239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715F399E-1289-4BC0-96FA-F026A7FF8A3A}"/>
            </a:ext>
          </a:extLst>
        </xdr:cNvPr>
        <xdr:cNvSpPr txBox="1"/>
      </xdr:nvSpPr>
      <xdr:spPr>
        <a:xfrm>
          <a:off x="9271000" y="12909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4B7EE0C5-A262-4C15-8EB4-4E91862FFF74}"/>
            </a:ext>
          </a:extLst>
        </xdr:cNvPr>
        <xdr:cNvSpPr/>
      </xdr:nvSpPr>
      <xdr:spPr>
        <a:xfrm>
          <a:off x="9192260" y="13054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114382</xdr:rowOff>
    </xdr:from>
    <xdr:to>
      <xdr:col>50</xdr:col>
      <xdr:colOff>114300</xdr:colOff>
      <xdr:row>78</xdr:row>
      <xdr:rowOff>117949</xdr:rowOff>
    </xdr:to>
    <xdr:cxnSp macro="">
      <xdr:nvCxnSpPr>
        <xdr:cNvPr id="405" name="直線コネクタ 404">
          <a:extLst>
            <a:ext uri="{FF2B5EF4-FFF2-40B4-BE49-F238E27FC236}">
              <a16:creationId xmlns:a16="http://schemas.microsoft.com/office/drawing/2014/main" id="{C8EE3A54-F43B-4F23-B538-A679D46DCED6}"/>
            </a:ext>
          </a:extLst>
        </xdr:cNvPr>
        <xdr:cNvCxnSpPr/>
      </xdr:nvCxnSpPr>
      <xdr:spPr>
        <a:xfrm>
          <a:off x="7713980" y="13190302"/>
          <a:ext cx="78232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92C6744F-3EC4-471C-9C7C-2F5217242016}"/>
            </a:ext>
          </a:extLst>
        </xdr:cNvPr>
        <xdr:cNvSpPr/>
      </xdr:nvSpPr>
      <xdr:spPr>
        <a:xfrm>
          <a:off x="8445500" y="13061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2CE2C96C-B456-4E4D-AFE5-045B41AA8D49}"/>
            </a:ext>
          </a:extLst>
        </xdr:cNvPr>
        <xdr:cNvSpPr txBox="1"/>
      </xdr:nvSpPr>
      <xdr:spPr>
        <a:xfrm>
          <a:off x="8251971" y="1284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114382</xdr:rowOff>
    </xdr:from>
    <xdr:to>
      <xdr:col>45</xdr:col>
      <xdr:colOff>177800</xdr:colOff>
      <xdr:row>78</xdr:row>
      <xdr:rowOff>121689</xdr:rowOff>
    </xdr:to>
    <xdr:cxnSp macro="">
      <xdr:nvCxnSpPr>
        <xdr:cNvPr id="408" name="直線コネクタ 407">
          <a:extLst>
            <a:ext uri="{FF2B5EF4-FFF2-40B4-BE49-F238E27FC236}">
              <a16:creationId xmlns:a16="http://schemas.microsoft.com/office/drawing/2014/main" id="{463B1B85-373B-4332-A5AB-14E604DF875A}"/>
            </a:ext>
          </a:extLst>
        </xdr:cNvPr>
        <xdr:cNvCxnSpPr/>
      </xdr:nvCxnSpPr>
      <xdr:spPr>
        <a:xfrm flipV="1">
          <a:off x="6924040" y="13190302"/>
          <a:ext cx="78994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40205A43-41DE-4890-B2DF-8E64FE1781E1}"/>
            </a:ext>
          </a:extLst>
        </xdr:cNvPr>
        <xdr:cNvSpPr/>
      </xdr:nvSpPr>
      <xdr:spPr>
        <a:xfrm>
          <a:off x="7670800" y="13064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26C4A007-0287-4BDB-AAE0-787C5B0823D6}"/>
            </a:ext>
          </a:extLst>
        </xdr:cNvPr>
        <xdr:cNvSpPr txBox="1"/>
      </xdr:nvSpPr>
      <xdr:spPr>
        <a:xfrm>
          <a:off x="7477271" y="128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121689</xdr:rowOff>
    </xdr:from>
    <xdr:to>
      <xdr:col>41</xdr:col>
      <xdr:colOff>50800</xdr:colOff>
      <xdr:row>78</xdr:row>
      <xdr:rowOff>122185</xdr:rowOff>
    </xdr:to>
    <xdr:cxnSp macro="">
      <xdr:nvCxnSpPr>
        <xdr:cNvPr id="411" name="直線コネクタ 410">
          <a:extLst>
            <a:ext uri="{FF2B5EF4-FFF2-40B4-BE49-F238E27FC236}">
              <a16:creationId xmlns:a16="http://schemas.microsoft.com/office/drawing/2014/main" id="{E31DD54A-913A-4759-AD4D-E6DD2BB7E9D9}"/>
            </a:ext>
          </a:extLst>
        </xdr:cNvPr>
        <xdr:cNvCxnSpPr/>
      </xdr:nvCxnSpPr>
      <xdr:spPr>
        <a:xfrm flipV="1">
          <a:off x="6149340" y="13197609"/>
          <a:ext cx="7747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ED02350C-94E1-4546-979D-8C5D6006C28E}"/>
            </a:ext>
          </a:extLst>
        </xdr:cNvPr>
        <xdr:cNvSpPr/>
      </xdr:nvSpPr>
      <xdr:spPr>
        <a:xfrm>
          <a:off x="6873240" y="13058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DA6C6EE9-CE63-4C96-94A7-12CB62BD8E9B}"/>
            </a:ext>
          </a:extLst>
        </xdr:cNvPr>
        <xdr:cNvSpPr txBox="1"/>
      </xdr:nvSpPr>
      <xdr:spPr>
        <a:xfrm>
          <a:off x="6702571" y="128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A884AB27-09C1-42FE-BC62-EBAB120DF43A}"/>
            </a:ext>
          </a:extLst>
        </xdr:cNvPr>
        <xdr:cNvSpPr/>
      </xdr:nvSpPr>
      <xdr:spPr>
        <a:xfrm>
          <a:off x="6098540" y="13059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5279D396-C00F-45B3-B1B7-9806A6B976AF}"/>
            </a:ext>
          </a:extLst>
        </xdr:cNvPr>
        <xdr:cNvSpPr txBox="1"/>
      </xdr:nvSpPr>
      <xdr:spPr>
        <a:xfrm>
          <a:off x="5905011" y="128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C551C911-267B-48CE-825D-353A20875FBA}"/>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FBFDE033-C1D0-4505-B2CA-F81EDB3A61C9}"/>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4D4E508-C2E0-45C1-9824-524A9B7BF42E}"/>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BDC2DD84-8DAA-4D8E-8B94-E499680316C8}"/>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9A32BA1-681D-41DF-A302-3832FFB14715}"/>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71400</xdr:rowOff>
    </xdr:from>
    <xdr:to>
      <xdr:col>55</xdr:col>
      <xdr:colOff>50800</xdr:colOff>
      <xdr:row>79</xdr:row>
      <xdr:rowOff>1550</xdr:rowOff>
    </xdr:to>
    <xdr:sp macro="" textlink="">
      <xdr:nvSpPr>
        <xdr:cNvPr id="421" name="楕円 420">
          <a:extLst>
            <a:ext uri="{FF2B5EF4-FFF2-40B4-BE49-F238E27FC236}">
              <a16:creationId xmlns:a16="http://schemas.microsoft.com/office/drawing/2014/main" id="{8AD78836-07FD-4DB2-A5AC-69735291210B}"/>
            </a:ext>
          </a:extLst>
        </xdr:cNvPr>
        <xdr:cNvSpPr/>
      </xdr:nvSpPr>
      <xdr:spPr>
        <a:xfrm>
          <a:off x="9192260" y="13147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157777</xdr:rowOff>
    </xdr:from>
    <xdr:ext cx="469744" cy="259045"/>
    <xdr:sp macro="" textlink="">
      <xdr:nvSpPr>
        <xdr:cNvPr id="422" name="商工費該当値テキスト">
          <a:extLst>
            <a:ext uri="{FF2B5EF4-FFF2-40B4-BE49-F238E27FC236}">
              <a16:creationId xmlns:a16="http://schemas.microsoft.com/office/drawing/2014/main" id="{746D9E9A-CF34-4519-9D46-912CA0EBC87B}"/>
            </a:ext>
          </a:extLst>
        </xdr:cNvPr>
        <xdr:cNvSpPr txBox="1"/>
      </xdr:nvSpPr>
      <xdr:spPr>
        <a:xfrm>
          <a:off x="9271000" y="1306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67149</xdr:rowOff>
    </xdr:from>
    <xdr:to>
      <xdr:col>50</xdr:col>
      <xdr:colOff>165100</xdr:colOff>
      <xdr:row>78</xdr:row>
      <xdr:rowOff>168749</xdr:rowOff>
    </xdr:to>
    <xdr:sp macro="" textlink="">
      <xdr:nvSpPr>
        <xdr:cNvPr id="423" name="楕円 422">
          <a:extLst>
            <a:ext uri="{FF2B5EF4-FFF2-40B4-BE49-F238E27FC236}">
              <a16:creationId xmlns:a16="http://schemas.microsoft.com/office/drawing/2014/main" id="{578AAD55-CF2D-498B-98E6-C6CE1863AE29}"/>
            </a:ext>
          </a:extLst>
        </xdr:cNvPr>
        <xdr:cNvSpPr/>
      </xdr:nvSpPr>
      <xdr:spPr>
        <a:xfrm>
          <a:off x="8445500" y="131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159876</xdr:rowOff>
    </xdr:from>
    <xdr:ext cx="469744" cy="259045"/>
    <xdr:sp macro="" textlink="">
      <xdr:nvSpPr>
        <xdr:cNvPr id="424" name="テキスト ボックス 423">
          <a:extLst>
            <a:ext uri="{FF2B5EF4-FFF2-40B4-BE49-F238E27FC236}">
              <a16:creationId xmlns:a16="http://schemas.microsoft.com/office/drawing/2014/main" id="{38F5C490-8AA2-4E87-86BA-FEC8A4B3D89E}"/>
            </a:ext>
          </a:extLst>
        </xdr:cNvPr>
        <xdr:cNvSpPr txBox="1"/>
      </xdr:nvSpPr>
      <xdr:spPr>
        <a:xfrm>
          <a:off x="8284288" y="132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63582</xdr:rowOff>
    </xdr:from>
    <xdr:to>
      <xdr:col>46</xdr:col>
      <xdr:colOff>38100</xdr:colOff>
      <xdr:row>78</xdr:row>
      <xdr:rowOff>165182</xdr:rowOff>
    </xdr:to>
    <xdr:sp macro="" textlink="">
      <xdr:nvSpPr>
        <xdr:cNvPr id="425" name="楕円 424">
          <a:extLst>
            <a:ext uri="{FF2B5EF4-FFF2-40B4-BE49-F238E27FC236}">
              <a16:creationId xmlns:a16="http://schemas.microsoft.com/office/drawing/2014/main" id="{F49D61EE-97FD-4576-BAFB-D052BB0A4213}"/>
            </a:ext>
          </a:extLst>
        </xdr:cNvPr>
        <xdr:cNvSpPr/>
      </xdr:nvSpPr>
      <xdr:spPr>
        <a:xfrm>
          <a:off x="7670800" y="131395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156309</xdr:rowOff>
    </xdr:from>
    <xdr:ext cx="534377" cy="259045"/>
    <xdr:sp macro="" textlink="">
      <xdr:nvSpPr>
        <xdr:cNvPr id="426" name="テキスト ボックス 425">
          <a:extLst>
            <a:ext uri="{FF2B5EF4-FFF2-40B4-BE49-F238E27FC236}">
              <a16:creationId xmlns:a16="http://schemas.microsoft.com/office/drawing/2014/main" id="{C48CEB50-882A-473A-983D-3A9B894C96D2}"/>
            </a:ext>
          </a:extLst>
        </xdr:cNvPr>
        <xdr:cNvSpPr txBox="1"/>
      </xdr:nvSpPr>
      <xdr:spPr>
        <a:xfrm>
          <a:off x="7477271" y="132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70889</xdr:rowOff>
    </xdr:from>
    <xdr:to>
      <xdr:col>41</xdr:col>
      <xdr:colOff>101600</xdr:colOff>
      <xdr:row>79</xdr:row>
      <xdr:rowOff>1039</xdr:rowOff>
    </xdr:to>
    <xdr:sp macro="" textlink="">
      <xdr:nvSpPr>
        <xdr:cNvPr id="427" name="楕円 426">
          <a:extLst>
            <a:ext uri="{FF2B5EF4-FFF2-40B4-BE49-F238E27FC236}">
              <a16:creationId xmlns:a16="http://schemas.microsoft.com/office/drawing/2014/main" id="{4FD1E654-842E-4303-AB08-98461EF8431F}"/>
            </a:ext>
          </a:extLst>
        </xdr:cNvPr>
        <xdr:cNvSpPr/>
      </xdr:nvSpPr>
      <xdr:spPr>
        <a:xfrm>
          <a:off x="6873240" y="1314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163616</xdr:rowOff>
    </xdr:from>
    <xdr:ext cx="469744" cy="259045"/>
    <xdr:sp macro="" textlink="">
      <xdr:nvSpPr>
        <xdr:cNvPr id="428" name="テキスト ボックス 427">
          <a:extLst>
            <a:ext uri="{FF2B5EF4-FFF2-40B4-BE49-F238E27FC236}">
              <a16:creationId xmlns:a16="http://schemas.microsoft.com/office/drawing/2014/main" id="{E5FD2C03-5663-4B7D-8FF1-935396AB896F}"/>
            </a:ext>
          </a:extLst>
        </xdr:cNvPr>
        <xdr:cNvSpPr txBox="1"/>
      </xdr:nvSpPr>
      <xdr:spPr>
        <a:xfrm>
          <a:off x="6712028" y="132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71385</xdr:rowOff>
    </xdr:from>
    <xdr:to>
      <xdr:col>36</xdr:col>
      <xdr:colOff>165100</xdr:colOff>
      <xdr:row>79</xdr:row>
      <xdr:rowOff>1535</xdr:rowOff>
    </xdr:to>
    <xdr:sp macro="" textlink="">
      <xdr:nvSpPr>
        <xdr:cNvPr id="429" name="楕円 428">
          <a:extLst>
            <a:ext uri="{FF2B5EF4-FFF2-40B4-BE49-F238E27FC236}">
              <a16:creationId xmlns:a16="http://schemas.microsoft.com/office/drawing/2014/main" id="{C7DCC246-0215-472B-BD5B-517C0D43AE5C}"/>
            </a:ext>
          </a:extLst>
        </xdr:cNvPr>
        <xdr:cNvSpPr/>
      </xdr:nvSpPr>
      <xdr:spPr>
        <a:xfrm>
          <a:off x="6098540" y="13147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164112</xdr:rowOff>
    </xdr:from>
    <xdr:ext cx="469744" cy="259045"/>
    <xdr:sp macro="" textlink="">
      <xdr:nvSpPr>
        <xdr:cNvPr id="430" name="テキスト ボックス 429">
          <a:extLst>
            <a:ext uri="{FF2B5EF4-FFF2-40B4-BE49-F238E27FC236}">
              <a16:creationId xmlns:a16="http://schemas.microsoft.com/office/drawing/2014/main" id="{E27BA635-DDFC-424D-AC8B-2D61EA01A6F6}"/>
            </a:ext>
          </a:extLst>
        </xdr:cNvPr>
        <xdr:cNvSpPr txBox="1"/>
      </xdr:nvSpPr>
      <xdr:spPr>
        <a:xfrm>
          <a:off x="5937328" y="1324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F7EAF133-8AC2-4E92-B3E7-FDFA0EE0363F}"/>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B816FE08-4470-4CC4-8AE1-32EBBA63CA48}"/>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649EEF53-1F28-4378-8FBC-607C446EC7B3}"/>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DA774D95-9DD8-4C7E-B65A-BB930FAF539E}"/>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6EDB8817-F672-4025-AB69-28144F0F16FF}"/>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27DC5B5A-42E0-46CA-ADF7-547FF4923050}"/>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3B9BE537-7109-4865-B3F2-72E75E264AC6}"/>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DD0DBE72-9397-4C28-9ACF-CE8AEFB26D29}"/>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2E003A3A-5666-4985-B29E-DD2704F1BC79}"/>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CCE33AFF-068B-4D7C-8CE4-E800E51063E5}"/>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1F4D197A-C415-4805-8E77-B36448AF7591}"/>
            </a:ext>
          </a:extLst>
        </xdr:cNvPr>
        <xdr:cNvCxnSpPr/>
      </xdr:nvCxnSpPr>
      <xdr:spPr>
        <a:xfrm>
          <a:off x="5826760" y="16454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DF843EF2-E3B5-48D5-89CD-F5DB50435419}"/>
            </a:ext>
          </a:extLst>
        </xdr:cNvPr>
        <xdr:cNvSpPr txBox="1"/>
      </xdr:nvSpPr>
      <xdr:spPr>
        <a:xfrm>
          <a:off x="5600834" y="16315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56863E4A-CB8A-4AD9-9243-9C3750A18558}"/>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E0A96347-E9EA-47C9-A4DB-677315971CA6}"/>
            </a:ext>
          </a:extLst>
        </xdr:cNvPr>
        <xdr:cNvSpPr txBox="1"/>
      </xdr:nvSpPr>
      <xdr:spPr>
        <a:xfrm>
          <a:off x="5209768" y="157594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2D7DE3AA-547E-48B9-AE69-AB8A6D17144D}"/>
            </a:ext>
          </a:extLst>
        </xdr:cNvPr>
        <xdr:cNvCxnSpPr/>
      </xdr:nvCxnSpPr>
      <xdr:spPr>
        <a:xfrm>
          <a:off x="5826760" y="15337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5C558F9E-ED0D-4405-BBB3-05FAEF80C1BF}"/>
            </a:ext>
          </a:extLst>
        </xdr:cNvPr>
        <xdr:cNvSpPr txBox="1"/>
      </xdr:nvSpPr>
      <xdr:spPr>
        <a:xfrm>
          <a:off x="5209768" y="15199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711528C3-3847-4514-86AD-F198F83A3BFC}"/>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C2705178-3CFB-4F42-A084-EDA1E0A28F10}"/>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EE57D393-1EFF-4F21-9401-8250F3A88A28}"/>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39612C64-50A5-4BF1-8393-31B12276DAD3}"/>
            </a:ext>
          </a:extLst>
        </xdr:cNvPr>
        <xdr:cNvCxnSpPr/>
      </xdr:nvCxnSpPr>
      <xdr:spPr>
        <a:xfrm flipV="1">
          <a:off x="9218295" y="15303039"/>
          <a:ext cx="1270" cy="113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E9FC3A97-3576-4F6D-89FA-E4FCA73B3C33}"/>
            </a:ext>
          </a:extLst>
        </xdr:cNvPr>
        <xdr:cNvSpPr txBox="1"/>
      </xdr:nvSpPr>
      <xdr:spPr>
        <a:xfrm>
          <a:off x="9271000" y="164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AF158ECA-28B4-4D84-9E2A-4A76431EF82B}"/>
            </a:ext>
          </a:extLst>
        </xdr:cNvPr>
        <xdr:cNvCxnSpPr/>
      </xdr:nvCxnSpPr>
      <xdr:spPr>
        <a:xfrm>
          <a:off x="9154160" y="16434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A14AC81-D572-4161-A5EB-CBD6DF632315}"/>
            </a:ext>
          </a:extLst>
        </xdr:cNvPr>
        <xdr:cNvSpPr txBox="1"/>
      </xdr:nvSpPr>
      <xdr:spPr>
        <a:xfrm>
          <a:off x="9271000" y="15085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FA12CF87-4411-4782-99C4-2323EB151E1C}"/>
            </a:ext>
          </a:extLst>
        </xdr:cNvPr>
        <xdr:cNvCxnSpPr/>
      </xdr:nvCxnSpPr>
      <xdr:spPr>
        <a:xfrm>
          <a:off x="9154160" y="15303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140484</xdr:rowOff>
    </xdr:from>
    <xdr:to>
      <xdr:col>55</xdr:col>
      <xdr:colOff>0</xdr:colOff>
      <xdr:row>97</xdr:row>
      <xdr:rowOff>145617</xdr:rowOff>
    </xdr:to>
    <xdr:cxnSp macro="">
      <xdr:nvCxnSpPr>
        <xdr:cNvPr id="455" name="直線コネクタ 454">
          <a:extLst>
            <a:ext uri="{FF2B5EF4-FFF2-40B4-BE49-F238E27FC236}">
              <a16:creationId xmlns:a16="http://schemas.microsoft.com/office/drawing/2014/main" id="{FBC5DA1D-06B0-4564-8EC5-998054BE33CA}"/>
            </a:ext>
          </a:extLst>
        </xdr:cNvPr>
        <xdr:cNvCxnSpPr/>
      </xdr:nvCxnSpPr>
      <xdr:spPr>
        <a:xfrm>
          <a:off x="8496300" y="16401564"/>
          <a:ext cx="723900" cy="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F381CACC-8A6E-4C29-89D6-3A25946E08B7}"/>
            </a:ext>
          </a:extLst>
        </xdr:cNvPr>
        <xdr:cNvSpPr txBox="1"/>
      </xdr:nvSpPr>
      <xdr:spPr>
        <a:xfrm>
          <a:off x="9271000" y="1617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ECD06692-8157-4491-8349-9E8A571F3DAB}"/>
            </a:ext>
          </a:extLst>
        </xdr:cNvPr>
        <xdr:cNvSpPr/>
      </xdr:nvSpPr>
      <xdr:spPr>
        <a:xfrm>
          <a:off x="9192260" y="163246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135640</xdr:rowOff>
    </xdr:from>
    <xdr:to>
      <xdr:col>50</xdr:col>
      <xdr:colOff>114300</xdr:colOff>
      <xdr:row>97</xdr:row>
      <xdr:rowOff>140484</xdr:rowOff>
    </xdr:to>
    <xdr:cxnSp macro="">
      <xdr:nvCxnSpPr>
        <xdr:cNvPr id="458" name="直線コネクタ 457">
          <a:extLst>
            <a:ext uri="{FF2B5EF4-FFF2-40B4-BE49-F238E27FC236}">
              <a16:creationId xmlns:a16="http://schemas.microsoft.com/office/drawing/2014/main" id="{0D2BD233-3907-4C9E-B303-C216063FEA57}"/>
            </a:ext>
          </a:extLst>
        </xdr:cNvPr>
        <xdr:cNvCxnSpPr/>
      </xdr:nvCxnSpPr>
      <xdr:spPr>
        <a:xfrm>
          <a:off x="7713980" y="16396720"/>
          <a:ext cx="78232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973BBA56-022A-4022-86C0-943910C0ADD6}"/>
            </a:ext>
          </a:extLst>
        </xdr:cNvPr>
        <xdr:cNvSpPr/>
      </xdr:nvSpPr>
      <xdr:spPr>
        <a:xfrm>
          <a:off x="8445500" y="1632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EEA7C38F-2A86-49C6-9570-39135E9C86F5}"/>
            </a:ext>
          </a:extLst>
        </xdr:cNvPr>
        <xdr:cNvSpPr txBox="1"/>
      </xdr:nvSpPr>
      <xdr:spPr>
        <a:xfrm>
          <a:off x="8219655" y="1609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135640</xdr:rowOff>
    </xdr:from>
    <xdr:to>
      <xdr:col>45</xdr:col>
      <xdr:colOff>177800</xdr:colOff>
      <xdr:row>97</xdr:row>
      <xdr:rowOff>155893</xdr:rowOff>
    </xdr:to>
    <xdr:cxnSp macro="">
      <xdr:nvCxnSpPr>
        <xdr:cNvPr id="461" name="直線コネクタ 460">
          <a:extLst>
            <a:ext uri="{FF2B5EF4-FFF2-40B4-BE49-F238E27FC236}">
              <a16:creationId xmlns:a16="http://schemas.microsoft.com/office/drawing/2014/main" id="{BB1E7436-9ABD-4499-BBC3-568CAA2F5345}"/>
            </a:ext>
          </a:extLst>
        </xdr:cNvPr>
        <xdr:cNvCxnSpPr/>
      </xdr:nvCxnSpPr>
      <xdr:spPr>
        <a:xfrm flipV="1">
          <a:off x="6924040" y="16396720"/>
          <a:ext cx="78994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EBBC8EAA-86F5-483C-BB46-00B8D8E1065E}"/>
            </a:ext>
          </a:extLst>
        </xdr:cNvPr>
        <xdr:cNvSpPr/>
      </xdr:nvSpPr>
      <xdr:spPr>
        <a:xfrm>
          <a:off x="7670800" y="163219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6351D300-A999-4D65-86C0-8E1EFFB8B03E}"/>
            </a:ext>
          </a:extLst>
        </xdr:cNvPr>
        <xdr:cNvSpPr txBox="1"/>
      </xdr:nvSpPr>
      <xdr:spPr>
        <a:xfrm>
          <a:off x="7444955" y="1610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155893</xdr:rowOff>
    </xdr:from>
    <xdr:to>
      <xdr:col>41</xdr:col>
      <xdr:colOff>50800</xdr:colOff>
      <xdr:row>97</xdr:row>
      <xdr:rowOff>156378</xdr:rowOff>
    </xdr:to>
    <xdr:cxnSp macro="">
      <xdr:nvCxnSpPr>
        <xdr:cNvPr id="464" name="直線コネクタ 463">
          <a:extLst>
            <a:ext uri="{FF2B5EF4-FFF2-40B4-BE49-F238E27FC236}">
              <a16:creationId xmlns:a16="http://schemas.microsoft.com/office/drawing/2014/main" id="{BFD894DF-2194-48A9-9256-FE3EC19E190D}"/>
            </a:ext>
          </a:extLst>
        </xdr:cNvPr>
        <xdr:cNvCxnSpPr/>
      </xdr:nvCxnSpPr>
      <xdr:spPr>
        <a:xfrm flipV="1">
          <a:off x="6149340" y="16416973"/>
          <a:ext cx="7747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5EF671D8-E5CE-4211-B971-AF09E56ACD14}"/>
            </a:ext>
          </a:extLst>
        </xdr:cNvPr>
        <xdr:cNvSpPr/>
      </xdr:nvSpPr>
      <xdr:spPr>
        <a:xfrm>
          <a:off x="6873240" y="1633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B147A8DE-3D78-4D81-8D82-FC841DE59A8E}"/>
            </a:ext>
          </a:extLst>
        </xdr:cNvPr>
        <xdr:cNvSpPr txBox="1"/>
      </xdr:nvSpPr>
      <xdr:spPr>
        <a:xfrm>
          <a:off x="6670255" y="1610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3F4AE97A-0352-453A-9222-8FC9DD802ABE}"/>
            </a:ext>
          </a:extLst>
        </xdr:cNvPr>
        <xdr:cNvSpPr/>
      </xdr:nvSpPr>
      <xdr:spPr>
        <a:xfrm>
          <a:off x="6098540" y="1631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56C994E5-C9C6-42F9-8F04-FA880848D96C}"/>
            </a:ext>
          </a:extLst>
        </xdr:cNvPr>
        <xdr:cNvSpPr txBox="1"/>
      </xdr:nvSpPr>
      <xdr:spPr>
        <a:xfrm>
          <a:off x="5872695" y="1609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494CCCAA-4E33-4A03-BC94-ADF9FA3E28B3}"/>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3CB85B03-313C-41B7-BA28-CB5999D6A596}"/>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7AE919B8-D457-4E53-8333-88A4EE0F92C7}"/>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9B7F811-D428-444D-838B-AEF2F7F9AAFE}"/>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580C025-F7F8-48A6-B809-2AE522D3176A}"/>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94817</xdr:rowOff>
    </xdr:from>
    <xdr:to>
      <xdr:col>55</xdr:col>
      <xdr:colOff>50800</xdr:colOff>
      <xdr:row>98</xdr:row>
      <xdr:rowOff>24967</xdr:rowOff>
    </xdr:to>
    <xdr:sp macro="" textlink="">
      <xdr:nvSpPr>
        <xdr:cNvPr id="474" name="楕円 473">
          <a:extLst>
            <a:ext uri="{FF2B5EF4-FFF2-40B4-BE49-F238E27FC236}">
              <a16:creationId xmlns:a16="http://schemas.microsoft.com/office/drawing/2014/main" id="{92040F5E-CFA8-46AE-9922-293A5E25145B}"/>
            </a:ext>
          </a:extLst>
        </xdr:cNvPr>
        <xdr:cNvSpPr/>
      </xdr:nvSpPr>
      <xdr:spPr>
        <a:xfrm>
          <a:off x="9192260" y="16355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a:extLst>
            <a:ext uri="{FF2B5EF4-FFF2-40B4-BE49-F238E27FC236}">
              <a16:creationId xmlns:a16="http://schemas.microsoft.com/office/drawing/2014/main" id="{24440CE0-DEDF-4E7B-B14F-A34AECA5268F}"/>
            </a:ext>
          </a:extLst>
        </xdr:cNvPr>
        <xdr:cNvSpPr txBox="1"/>
      </xdr:nvSpPr>
      <xdr:spPr>
        <a:xfrm>
          <a:off x="9271000" y="163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89684</xdr:rowOff>
    </xdr:from>
    <xdr:to>
      <xdr:col>50</xdr:col>
      <xdr:colOff>165100</xdr:colOff>
      <xdr:row>98</xdr:row>
      <xdr:rowOff>19834</xdr:rowOff>
    </xdr:to>
    <xdr:sp macro="" textlink="">
      <xdr:nvSpPr>
        <xdr:cNvPr id="476" name="楕円 475">
          <a:extLst>
            <a:ext uri="{FF2B5EF4-FFF2-40B4-BE49-F238E27FC236}">
              <a16:creationId xmlns:a16="http://schemas.microsoft.com/office/drawing/2014/main" id="{828694E9-1445-4305-B7E9-1AC769E402EE}"/>
            </a:ext>
          </a:extLst>
        </xdr:cNvPr>
        <xdr:cNvSpPr/>
      </xdr:nvSpPr>
      <xdr:spPr>
        <a:xfrm>
          <a:off x="8445500" y="16350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10961</xdr:rowOff>
    </xdr:from>
    <xdr:ext cx="534377" cy="259045"/>
    <xdr:sp macro="" textlink="">
      <xdr:nvSpPr>
        <xdr:cNvPr id="477" name="テキスト ボックス 476">
          <a:extLst>
            <a:ext uri="{FF2B5EF4-FFF2-40B4-BE49-F238E27FC236}">
              <a16:creationId xmlns:a16="http://schemas.microsoft.com/office/drawing/2014/main" id="{540E164F-F1F5-4750-9A0D-4536A52EA183}"/>
            </a:ext>
          </a:extLst>
        </xdr:cNvPr>
        <xdr:cNvSpPr txBox="1"/>
      </xdr:nvSpPr>
      <xdr:spPr>
        <a:xfrm>
          <a:off x="8251971" y="164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84840</xdr:rowOff>
    </xdr:from>
    <xdr:to>
      <xdr:col>46</xdr:col>
      <xdr:colOff>38100</xdr:colOff>
      <xdr:row>98</xdr:row>
      <xdr:rowOff>14990</xdr:rowOff>
    </xdr:to>
    <xdr:sp macro="" textlink="">
      <xdr:nvSpPr>
        <xdr:cNvPr id="478" name="楕円 477">
          <a:extLst>
            <a:ext uri="{FF2B5EF4-FFF2-40B4-BE49-F238E27FC236}">
              <a16:creationId xmlns:a16="http://schemas.microsoft.com/office/drawing/2014/main" id="{7D721373-A0C3-4698-89B7-98A55D03B1D5}"/>
            </a:ext>
          </a:extLst>
        </xdr:cNvPr>
        <xdr:cNvSpPr/>
      </xdr:nvSpPr>
      <xdr:spPr>
        <a:xfrm>
          <a:off x="7670800" y="16345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6117</xdr:rowOff>
    </xdr:from>
    <xdr:ext cx="599010" cy="259045"/>
    <xdr:sp macro="" textlink="">
      <xdr:nvSpPr>
        <xdr:cNvPr id="479" name="テキスト ボックス 478">
          <a:extLst>
            <a:ext uri="{FF2B5EF4-FFF2-40B4-BE49-F238E27FC236}">
              <a16:creationId xmlns:a16="http://schemas.microsoft.com/office/drawing/2014/main" id="{31F389CA-610C-40B0-881D-D5384A37FE85}"/>
            </a:ext>
          </a:extLst>
        </xdr:cNvPr>
        <xdr:cNvSpPr txBox="1"/>
      </xdr:nvSpPr>
      <xdr:spPr>
        <a:xfrm>
          <a:off x="7444955" y="1643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105093</xdr:rowOff>
    </xdr:from>
    <xdr:to>
      <xdr:col>41</xdr:col>
      <xdr:colOff>101600</xdr:colOff>
      <xdr:row>98</xdr:row>
      <xdr:rowOff>35243</xdr:rowOff>
    </xdr:to>
    <xdr:sp macro="" textlink="">
      <xdr:nvSpPr>
        <xdr:cNvPr id="480" name="楕円 479">
          <a:extLst>
            <a:ext uri="{FF2B5EF4-FFF2-40B4-BE49-F238E27FC236}">
              <a16:creationId xmlns:a16="http://schemas.microsoft.com/office/drawing/2014/main" id="{86289996-3434-411C-9EF7-307927F144E3}"/>
            </a:ext>
          </a:extLst>
        </xdr:cNvPr>
        <xdr:cNvSpPr/>
      </xdr:nvSpPr>
      <xdr:spPr>
        <a:xfrm>
          <a:off x="6873240" y="16366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26370</xdr:rowOff>
    </xdr:from>
    <xdr:ext cx="534377" cy="259045"/>
    <xdr:sp macro="" textlink="">
      <xdr:nvSpPr>
        <xdr:cNvPr id="481" name="テキスト ボックス 480">
          <a:extLst>
            <a:ext uri="{FF2B5EF4-FFF2-40B4-BE49-F238E27FC236}">
              <a16:creationId xmlns:a16="http://schemas.microsoft.com/office/drawing/2014/main" id="{F1F8D1E6-5AC5-4ED9-8413-9F7331A71E52}"/>
            </a:ext>
          </a:extLst>
        </xdr:cNvPr>
        <xdr:cNvSpPr txBox="1"/>
      </xdr:nvSpPr>
      <xdr:spPr>
        <a:xfrm>
          <a:off x="6702571" y="164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105578</xdr:rowOff>
    </xdr:from>
    <xdr:to>
      <xdr:col>36</xdr:col>
      <xdr:colOff>165100</xdr:colOff>
      <xdr:row>98</xdr:row>
      <xdr:rowOff>35728</xdr:rowOff>
    </xdr:to>
    <xdr:sp macro="" textlink="">
      <xdr:nvSpPr>
        <xdr:cNvPr id="482" name="楕円 481">
          <a:extLst>
            <a:ext uri="{FF2B5EF4-FFF2-40B4-BE49-F238E27FC236}">
              <a16:creationId xmlns:a16="http://schemas.microsoft.com/office/drawing/2014/main" id="{45C0FAA9-7717-4F0A-AEF9-1E0A2AEACB17}"/>
            </a:ext>
          </a:extLst>
        </xdr:cNvPr>
        <xdr:cNvSpPr/>
      </xdr:nvSpPr>
      <xdr:spPr>
        <a:xfrm>
          <a:off x="6098540" y="16366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26855</xdr:rowOff>
    </xdr:from>
    <xdr:ext cx="534377" cy="259045"/>
    <xdr:sp macro="" textlink="">
      <xdr:nvSpPr>
        <xdr:cNvPr id="483" name="テキスト ボックス 482">
          <a:extLst>
            <a:ext uri="{FF2B5EF4-FFF2-40B4-BE49-F238E27FC236}">
              <a16:creationId xmlns:a16="http://schemas.microsoft.com/office/drawing/2014/main" id="{683E9E2C-FD75-4B91-A830-02DF686A4A4C}"/>
            </a:ext>
          </a:extLst>
        </xdr:cNvPr>
        <xdr:cNvSpPr txBox="1"/>
      </xdr:nvSpPr>
      <xdr:spPr>
        <a:xfrm>
          <a:off x="5905011" y="164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AF4A490B-892B-4A29-89DC-6EEDBEF700BD}"/>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3A82D158-953B-4A79-B3B6-770E84A944D9}"/>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54BE5B9C-B72B-4DD1-BF4E-9A83994C2D4C}"/>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7A14E249-B7D2-4172-9F69-76232CE80EB7}"/>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284EA7AE-8151-4527-AEC4-A31C5821E6B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18FE2DA5-C448-4847-96EA-6E6ADB28BA82}"/>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21EC83A3-FFB0-4727-8B03-F0EE8A41FF27}"/>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2CD319B3-0552-4949-9482-4DF182485232}"/>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911E90CB-BEE7-490A-916D-13699A3C8724}"/>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867A27E5-9BCB-4F86-AE51-CE6EBAC1F415}"/>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1DA75558-36CC-4EB0-92AB-44A97C912B71}"/>
            </a:ext>
          </a:extLst>
        </xdr:cNvPr>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1BAF3033-11A8-4A2D-99E0-1DD0E270B836}"/>
            </a:ext>
          </a:extLst>
        </xdr:cNvPr>
        <xdr:cNvSpPr txBox="1"/>
      </xdr:nvSpPr>
      <xdr:spPr>
        <a:xfrm>
          <a:off x="107341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F3ACC9AA-0371-4160-929E-4AA11A73BAD9}"/>
            </a:ext>
          </a:extLst>
        </xdr:cNvPr>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A8E5A2B5-AD4B-4E6D-BA7B-B9BE32B67F4F}"/>
            </a:ext>
          </a:extLst>
        </xdr:cNvPr>
        <xdr:cNvSpPr txBox="1"/>
      </xdr:nvSpPr>
      <xdr:spPr>
        <a:xfrm>
          <a:off x="1043326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C2FAAF67-5E98-4808-8181-E2B0399393A0}"/>
            </a:ext>
          </a:extLst>
        </xdr:cNvPr>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8A923F9D-090A-4B51-92B4-C2F26567BA8C}"/>
            </a:ext>
          </a:extLst>
        </xdr:cNvPr>
        <xdr:cNvSpPr txBox="1"/>
      </xdr:nvSpPr>
      <xdr:spPr>
        <a:xfrm>
          <a:off x="1043326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DDF1EC06-6913-4999-9DFB-2E8E35976900}"/>
            </a:ext>
          </a:extLst>
        </xdr:cNvPr>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E3C193CB-9577-4687-8E46-45709ECEE5C5}"/>
            </a:ext>
          </a:extLst>
        </xdr:cNvPr>
        <xdr:cNvSpPr txBox="1"/>
      </xdr:nvSpPr>
      <xdr:spPr>
        <a:xfrm>
          <a:off x="1043326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70D02A35-265A-4F39-A9FB-BFD930D87AAE}"/>
            </a:ext>
          </a:extLst>
        </xdr:cNvPr>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7C39EB3E-6613-4219-A4C9-1A00481CBCD9}"/>
            </a:ext>
          </a:extLst>
        </xdr:cNvPr>
        <xdr:cNvSpPr txBox="1"/>
      </xdr:nvSpPr>
      <xdr:spPr>
        <a:xfrm>
          <a:off x="1043326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EBE4FAC9-9963-41CE-9526-9DD84D5ABFC9}"/>
            </a:ext>
          </a:extLst>
        </xdr:cNvPr>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2B58EBE4-0C83-4726-88AB-9AA9E76B08D1}"/>
            </a:ext>
          </a:extLst>
        </xdr:cNvPr>
        <xdr:cNvSpPr txBox="1"/>
      </xdr:nvSpPr>
      <xdr:spPr>
        <a:xfrm>
          <a:off x="1043326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619821A6-2A02-4134-A115-A974F0D3DDF5}"/>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F3D60AC8-82D7-462E-86FC-7AFEDCC10FFB}"/>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8E7D9482-A427-42E2-889A-76E97564483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34004F5B-AA1A-4675-AA7F-43D4601676F6}"/>
            </a:ext>
          </a:extLst>
        </xdr:cNvPr>
        <xdr:cNvCxnSpPr/>
      </xdr:nvCxnSpPr>
      <xdr:spPr>
        <a:xfrm flipV="1">
          <a:off x="14374495" y="5119509"/>
          <a:ext cx="1269" cy="1496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A3625891-CBED-4F56-953D-7C1F5626DA5D}"/>
            </a:ext>
          </a:extLst>
        </xdr:cNvPr>
        <xdr:cNvSpPr txBox="1"/>
      </xdr:nvSpPr>
      <xdr:spPr>
        <a:xfrm>
          <a:off x="14419580" y="66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BFA962A5-3EA7-411B-9F80-CCEC1CA70D93}"/>
            </a:ext>
          </a:extLst>
        </xdr:cNvPr>
        <xdr:cNvCxnSpPr/>
      </xdr:nvCxnSpPr>
      <xdr:spPr>
        <a:xfrm>
          <a:off x="14287500" y="661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8CAAE2F6-12AF-487A-88FC-D2BE2751DBFE}"/>
            </a:ext>
          </a:extLst>
        </xdr:cNvPr>
        <xdr:cNvSpPr txBox="1"/>
      </xdr:nvSpPr>
      <xdr:spPr>
        <a:xfrm>
          <a:off x="14419580" y="489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7B01FD0E-4A32-4985-8A50-4773AB83EBB6}"/>
            </a:ext>
          </a:extLst>
        </xdr:cNvPr>
        <xdr:cNvCxnSpPr/>
      </xdr:nvCxnSpPr>
      <xdr:spPr>
        <a:xfrm>
          <a:off x="14287500" y="5119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167866</xdr:rowOff>
    </xdr:from>
    <xdr:to>
      <xdr:col>85</xdr:col>
      <xdr:colOff>127000</xdr:colOff>
      <xdr:row>38</xdr:row>
      <xdr:rowOff>168269</xdr:rowOff>
    </xdr:to>
    <xdr:cxnSp macro="">
      <xdr:nvCxnSpPr>
        <xdr:cNvPr id="514" name="直線コネクタ 513">
          <a:extLst>
            <a:ext uri="{FF2B5EF4-FFF2-40B4-BE49-F238E27FC236}">
              <a16:creationId xmlns:a16="http://schemas.microsoft.com/office/drawing/2014/main" id="{BDDF0780-B40C-48ED-A626-7D55DAC111C9}"/>
            </a:ext>
          </a:extLst>
        </xdr:cNvPr>
        <xdr:cNvCxnSpPr/>
      </xdr:nvCxnSpPr>
      <xdr:spPr>
        <a:xfrm flipV="1">
          <a:off x="13629640" y="6538186"/>
          <a:ext cx="74676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2536436F-F691-4A82-BC1D-14DD01DF6E89}"/>
            </a:ext>
          </a:extLst>
        </xdr:cNvPr>
        <xdr:cNvSpPr txBox="1"/>
      </xdr:nvSpPr>
      <xdr:spPr>
        <a:xfrm>
          <a:off x="14419580" y="626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E9BF3746-9AEC-4407-8DF0-843EA9F393E6}"/>
            </a:ext>
          </a:extLst>
        </xdr:cNvPr>
        <xdr:cNvSpPr/>
      </xdr:nvSpPr>
      <xdr:spPr>
        <a:xfrm>
          <a:off x="14325600" y="641198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145062</xdr:rowOff>
    </xdr:from>
    <xdr:to>
      <xdr:col>81</xdr:col>
      <xdr:colOff>50800</xdr:colOff>
      <xdr:row>38</xdr:row>
      <xdr:rowOff>168269</xdr:rowOff>
    </xdr:to>
    <xdr:cxnSp macro="">
      <xdr:nvCxnSpPr>
        <xdr:cNvPr id="517" name="直線コネクタ 516">
          <a:extLst>
            <a:ext uri="{FF2B5EF4-FFF2-40B4-BE49-F238E27FC236}">
              <a16:creationId xmlns:a16="http://schemas.microsoft.com/office/drawing/2014/main" id="{758D1506-5D94-4FDE-9FDC-98B9D2B12A3D}"/>
            </a:ext>
          </a:extLst>
        </xdr:cNvPr>
        <xdr:cNvCxnSpPr/>
      </xdr:nvCxnSpPr>
      <xdr:spPr>
        <a:xfrm>
          <a:off x="12854940" y="6515382"/>
          <a:ext cx="774700" cy="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94FA03CC-1488-48E0-BAF9-8D0F2682979F}"/>
            </a:ext>
          </a:extLst>
        </xdr:cNvPr>
        <xdr:cNvSpPr/>
      </xdr:nvSpPr>
      <xdr:spPr>
        <a:xfrm>
          <a:off x="13578840" y="642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53AA45EC-7A93-4AE8-BC4B-4B974787089D}"/>
            </a:ext>
          </a:extLst>
        </xdr:cNvPr>
        <xdr:cNvSpPr txBox="1"/>
      </xdr:nvSpPr>
      <xdr:spPr>
        <a:xfrm>
          <a:off x="13408171" y="62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145062</xdr:rowOff>
    </xdr:from>
    <xdr:to>
      <xdr:col>76</xdr:col>
      <xdr:colOff>114300</xdr:colOff>
      <xdr:row>39</xdr:row>
      <xdr:rowOff>17762</xdr:rowOff>
    </xdr:to>
    <xdr:cxnSp macro="">
      <xdr:nvCxnSpPr>
        <xdr:cNvPr id="520" name="直線コネクタ 519">
          <a:extLst>
            <a:ext uri="{FF2B5EF4-FFF2-40B4-BE49-F238E27FC236}">
              <a16:creationId xmlns:a16="http://schemas.microsoft.com/office/drawing/2014/main" id="{0BE72192-382E-4DC1-BB6F-D245ADE2ADE1}"/>
            </a:ext>
          </a:extLst>
        </xdr:cNvPr>
        <xdr:cNvCxnSpPr/>
      </xdr:nvCxnSpPr>
      <xdr:spPr>
        <a:xfrm flipV="1">
          <a:off x="12072620" y="6515382"/>
          <a:ext cx="78232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1A11057D-15B3-4895-BA75-07087C18C1A1}"/>
            </a:ext>
          </a:extLst>
        </xdr:cNvPr>
        <xdr:cNvSpPr/>
      </xdr:nvSpPr>
      <xdr:spPr>
        <a:xfrm>
          <a:off x="12804140" y="64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433C1E69-7230-471C-BEA4-3A3CA687D57D}"/>
            </a:ext>
          </a:extLst>
        </xdr:cNvPr>
        <xdr:cNvSpPr txBox="1"/>
      </xdr:nvSpPr>
      <xdr:spPr>
        <a:xfrm>
          <a:off x="12610611" y="62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11073</xdr:rowOff>
    </xdr:from>
    <xdr:to>
      <xdr:col>71</xdr:col>
      <xdr:colOff>177800</xdr:colOff>
      <xdr:row>39</xdr:row>
      <xdr:rowOff>17762</xdr:rowOff>
    </xdr:to>
    <xdr:cxnSp macro="">
      <xdr:nvCxnSpPr>
        <xdr:cNvPr id="523" name="直線コネクタ 522">
          <a:extLst>
            <a:ext uri="{FF2B5EF4-FFF2-40B4-BE49-F238E27FC236}">
              <a16:creationId xmlns:a16="http://schemas.microsoft.com/office/drawing/2014/main" id="{330E8D6D-6BC4-41C3-BEBE-67130426355A}"/>
            </a:ext>
          </a:extLst>
        </xdr:cNvPr>
        <xdr:cNvCxnSpPr/>
      </xdr:nvCxnSpPr>
      <xdr:spPr>
        <a:xfrm>
          <a:off x="11282680" y="6549033"/>
          <a:ext cx="789940" cy="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BC01A9C5-F2DF-424F-ACC8-240D169BC432}"/>
            </a:ext>
          </a:extLst>
        </xdr:cNvPr>
        <xdr:cNvSpPr/>
      </xdr:nvSpPr>
      <xdr:spPr>
        <a:xfrm>
          <a:off x="12029440" y="642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CF02D035-D44F-4C9A-AC1F-206023AF9123}"/>
            </a:ext>
          </a:extLst>
        </xdr:cNvPr>
        <xdr:cNvSpPr txBox="1"/>
      </xdr:nvSpPr>
      <xdr:spPr>
        <a:xfrm>
          <a:off x="11835911" y="620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D5BB8FC6-2033-407C-ACF7-473793E1C0A8}"/>
            </a:ext>
          </a:extLst>
        </xdr:cNvPr>
        <xdr:cNvSpPr/>
      </xdr:nvSpPr>
      <xdr:spPr>
        <a:xfrm>
          <a:off x="11231880" y="639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66827E2-A45E-41E6-BE09-2463B5056274}"/>
            </a:ext>
          </a:extLst>
        </xdr:cNvPr>
        <xdr:cNvSpPr txBox="1"/>
      </xdr:nvSpPr>
      <xdr:spPr>
        <a:xfrm>
          <a:off x="11061211" y="617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FBB09E77-33CB-4EF1-B561-E8865EB94422}"/>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799514E0-894F-4FA8-8170-7C552CE6856E}"/>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86D762C-B8BE-4B86-9375-85E5F410BEF2}"/>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3031E6DF-C65A-4A07-B69F-35D35F57489A}"/>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43E9D7F4-6676-43F5-8B99-CACDF0EF2549}"/>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117066</xdr:rowOff>
    </xdr:from>
    <xdr:to>
      <xdr:col>85</xdr:col>
      <xdr:colOff>177800</xdr:colOff>
      <xdr:row>39</xdr:row>
      <xdr:rowOff>47216</xdr:rowOff>
    </xdr:to>
    <xdr:sp macro="" textlink="">
      <xdr:nvSpPr>
        <xdr:cNvPr id="533" name="楕円 532">
          <a:extLst>
            <a:ext uri="{FF2B5EF4-FFF2-40B4-BE49-F238E27FC236}">
              <a16:creationId xmlns:a16="http://schemas.microsoft.com/office/drawing/2014/main" id="{E1337FD5-AE4C-4E05-AE02-71C9BBB25F8A}"/>
            </a:ext>
          </a:extLst>
        </xdr:cNvPr>
        <xdr:cNvSpPr/>
      </xdr:nvSpPr>
      <xdr:spPr>
        <a:xfrm>
          <a:off x="14325600" y="64873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31993</xdr:rowOff>
    </xdr:from>
    <xdr:ext cx="534377" cy="259045"/>
    <xdr:sp macro="" textlink="">
      <xdr:nvSpPr>
        <xdr:cNvPr id="534" name="消防費該当値テキスト">
          <a:extLst>
            <a:ext uri="{FF2B5EF4-FFF2-40B4-BE49-F238E27FC236}">
              <a16:creationId xmlns:a16="http://schemas.microsoft.com/office/drawing/2014/main" id="{E7D25377-9AC5-4BF6-B100-545A2644B856}"/>
            </a:ext>
          </a:extLst>
        </xdr:cNvPr>
        <xdr:cNvSpPr txBox="1"/>
      </xdr:nvSpPr>
      <xdr:spPr>
        <a:xfrm>
          <a:off x="14419580" y="64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117469</xdr:rowOff>
    </xdr:from>
    <xdr:to>
      <xdr:col>81</xdr:col>
      <xdr:colOff>101600</xdr:colOff>
      <xdr:row>39</xdr:row>
      <xdr:rowOff>47619</xdr:rowOff>
    </xdr:to>
    <xdr:sp macro="" textlink="">
      <xdr:nvSpPr>
        <xdr:cNvPr id="535" name="楕円 534">
          <a:extLst>
            <a:ext uri="{FF2B5EF4-FFF2-40B4-BE49-F238E27FC236}">
              <a16:creationId xmlns:a16="http://schemas.microsoft.com/office/drawing/2014/main" id="{9353D72B-76F5-473D-92F9-B6224E7A0829}"/>
            </a:ext>
          </a:extLst>
        </xdr:cNvPr>
        <xdr:cNvSpPr/>
      </xdr:nvSpPr>
      <xdr:spPr>
        <a:xfrm>
          <a:off x="13578840" y="6487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38746</xdr:rowOff>
    </xdr:from>
    <xdr:ext cx="534377" cy="259045"/>
    <xdr:sp macro="" textlink="">
      <xdr:nvSpPr>
        <xdr:cNvPr id="536" name="テキスト ボックス 535">
          <a:extLst>
            <a:ext uri="{FF2B5EF4-FFF2-40B4-BE49-F238E27FC236}">
              <a16:creationId xmlns:a16="http://schemas.microsoft.com/office/drawing/2014/main" id="{45EC8EB5-36FA-4357-A6E6-F81CFB17A5EA}"/>
            </a:ext>
          </a:extLst>
        </xdr:cNvPr>
        <xdr:cNvSpPr txBox="1"/>
      </xdr:nvSpPr>
      <xdr:spPr>
        <a:xfrm>
          <a:off x="13408171" y="657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94262</xdr:rowOff>
    </xdr:from>
    <xdr:to>
      <xdr:col>76</xdr:col>
      <xdr:colOff>165100</xdr:colOff>
      <xdr:row>39</xdr:row>
      <xdr:rowOff>24412</xdr:rowOff>
    </xdr:to>
    <xdr:sp macro="" textlink="">
      <xdr:nvSpPr>
        <xdr:cNvPr id="537" name="楕円 536">
          <a:extLst>
            <a:ext uri="{FF2B5EF4-FFF2-40B4-BE49-F238E27FC236}">
              <a16:creationId xmlns:a16="http://schemas.microsoft.com/office/drawing/2014/main" id="{FA42A212-3F35-4526-850C-11033D60B022}"/>
            </a:ext>
          </a:extLst>
        </xdr:cNvPr>
        <xdr:cNvSpPr/>
      </xdr:nvSpPr>
      <xdr:spPr>
        <a:xfrm>
          <a:off x="12804140" y="646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15539</xdr:rowOff>
    </xdr:from>
    <xdr:ext cx="534377" cy="259045"/>
    <xdr:sp macro="" textlink="">
      <xdr:nvSpPr>
        <xdr:cNvPr id="538" name="テキスト ボックス 537">
          <a:extLst>
            <a:ext uri="{FF2B5EF4-FFF2-40B4-BE49-F238E27FC236}">
              <a16:creationId xmlns:a16="http://schemas.microsoft.com/office/drawing/2014/main" id="{7AB80C78-BE5D-4C0D-9F56-5FEA51B5C141}"/>
            </a:ext>
          </a:extLst>
        </xdr:cNvPr>
        <xdr:cNvSpPr txBox="1"/>
      </xdr:nvSpPr>
      <xdr:spPr>
        <a:xfrm>
          <a:off x="12610611" y="65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138412</xdr:rowOff>
    </xdr:from>
    <xdr:to>
      <xdr:col>72</xdr:col>
      <xdr:colOff>38100</xdr:colOff>
      <xdr:row>39</xdr:row>
      <xdr:rowOff>68562</xdr:rowOff>
    </xdr:to>
    <xdr:sp macro="" textlink="">
      <xdr:nvSpPr>
        <xdr:cNvPr id="539" name="楕円 538">
          <a:extLst>
            <a:ext uri="{FF2B5EF4-FFF2-40B4-BE49-F238E27FC236}">
              <a16:creationId xmlns:a16="http://schemas.microsoft.com/office/drawing/2014/main" id="{5343991E-B14E-4307-8262-CC42DC9FBCDE}"/>
            </a:ext>
          </a:extLst>
        </xdr:cNvPr>
        <xdr:cNvSpPr/>
      </xdr:nvSpPr>
      <xdr:spPr>
        <a:xfrm>
          <a:off x="12029440" y="6508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59689</xdr:rowOff>
    </xdr:from>
    <xdr:ext cx="534377" cy="259045"/>
    <xdr:sp macro="" textlink="">
      <xdr:nvSpPr>
        <xdr:cNvPr id="540" name="テキスト ボックス 539">
          <a:extLst>
            <a:ext uri="{FF2B5EF4-FFF2-40B4-BE49-F238E27FC236}">
              <a16:creationId xmlns:a16="http://schemas.microsoft.com/office/drawing/2014/main" id="{D6D39FB0-C0F1-43F4-A715-7075C59EE642}"/>
            </a:ext>
          </a:extLst>
        </xdr:cNvPr>
        <xdr:cNvSpPr txBox="1"/>
      </xdr:nvSpPr>
      <xdr:spPr>
        <a:xfrm>
          <a:off x="11835911" y="65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131723</xdr:rowOff>
    </xdr:from>
    <xdr:to>
      <xdr:col>67</xdr:col>
      <xdr:colOff>101600</xdr:colOff>
      <xdr:row>39</xdr:row>
      <xdr:rowOff>61873</xdr:rowOff>
    </xdr:to>
    <xdr:sp macro="" textlink="">
      <xdr:nvSpPr>
        <xdr:cNvPr id="541" name="楕円 540">
          <a:extLst>
            <a:ext uri="{FF2B5EF4-FFF2-40B4-BE49-F238E27FC236}">
              <a16:creationId xmlns:a16="http://schemas.microsoft.com/office/drawing/2014/main" id="{BCCA0BF4-3408-477F-AED7-6FE8431E5A83}"/>
            </a:ext>
          </a:extLst>
        </xdr:cNvPr>
        <xdr:cNvSpPr/>
      </xdr:nvSpPr>
      <xdr:spPr>
        <a:xfrm>
          <a:off x="11231880" y="6502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53000</xdr:rowOff>
    </xdr:from>
    <xdr:ext cx="534377" cy="259045"/>
    <xdr:sp macro="" textlink="">
      <xdr:nvSpPr>
        <xdr:cNvPr id="542" name="テキスト ボックス 541">
          <a:extLst>
            <a:ext uri="{FF2B5EF4-FFF2-40B4-BE49-F238E27FC236}">
              <a16:creationId xmlns:a16="http://schemas.microsoft.com/office/drawing/2014/main" id="{C72772C4-075E-46FA-8959-CAE34BD63494}"/>
            </a:ext>
          </a:extLst>
        </xdr:cNvPr>
        <xdr:cNvSpPr txBox="1"/>
      </xdr:nvSpPr>
      <xdr:spPr>
        <a:xfrm>
          <a:off x="11061211" y="659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29585FA6-7AE2-4D8B-9EF0-2E2254E25535}"/>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C9055D39-08F5-4F87-8A95-3BEA940EF196}"/>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25FDBB1-572C-414F-82D4-2973DA33FED7}"/>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9CA210C3-DD4E-47DA-9E03-FBE28F6DAB70}"/>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E5BCA0D-0DF0-464B-AA5F-63839FFE8940}"/>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B36B409-063A-4F90-AA31-7988D1865C15}"/>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66001B29-A7BF-4927-A2C3-73C8E849CD2A}"/>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5221FBBD-94B7-48B1-BBB2-145A069377B9}"/>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F9D0BB22-5220-4BAF-A56C-B583429BF3AE}"/>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F85B35EF-E50F-4B3E-8D67-DE5382C8B41A}"/>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3628882A-6F20-4686-8B9C-B5F2BFAF1210}"/>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B166D148-9D35-4D07-A5E0-E0CF45A64971}"/>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C58E3366-AB5E-4492-A5C8-F799E8B6B894}"/>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36F426E5-4B13-495C-8595-6C20A866C04F}"/>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A982DEE8-8169-41E7-B6D6-96D004A00394}"/>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B1FFD09A-BFA9-4423-81E2-B83F6F783A34}"/>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F569FA4F-67D5-4575-B878-8993E594BB22}"/>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BD9440C1-BEBA-4B43-9349-A1E15449BA34}"/>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7B9AE440-DA2D-4F1F-9DC7-A1F3F193B4D8}"/>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47D63920-AC03-49CD-ABF5-320C263F563E}"/>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7AE660A7-7153-4F64-99E7-34D336374FD4}"/>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EC25DC45-E264-464D-BF7A-424D75955762}"/>
            </a:ext>
          </a:extLst>
        </xdr:cNvPr>
        <xdr:cNvCxnSpPr/>
      </xdr:nvCxnSpPr>
      <xdr:spPr>
        <a:xfrm flipV="1">
          <a:off x="14374495" y="8512766"/>
          <a:ext cx="1269" cy="1283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4D5C43B0-E834-4217-9E91-C093BD66E6E5}"/>
            </a:ext>
          </a:extLst>
        </xdr:cNvPr>
        <xdr:cNvSpPr txBox="1"/>
      </xdr:nvSpPr>
      <xdr:spPr>
        <a:xfrm>
          <a:off x="14419580" y="98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1CB8D87-DFB5-43DA-8108-74C2B359D4E2}"/>
            </a:ext>
          </a:extLst>
        </xdr:cNvPr>
        <xdr:cNvCxnSpPr/>
      </xdr:nvCxnSpPr>
      <xdr:spPr>
        <a:xfrm>
          <a:off x="14287500" y="9796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88FE5237-F538-46CC-8623-F239EEB14FD8}"/>
            </a:ext>
          </a:extLst>
        </xdr:cNvPr>
        <xdr:cNvSpPr txBox="1"/>
      </xdr:nvSpPr>
      <xdr:spPr>
        <a:xfrm>
          <a:off x="14419580" y="829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54E13AD7-E4CB-468D-BFAB-524CDFC8BC05}"/>
            </a:ext>
          </a:extLst>
        </xdr:cNvPr>
        <xdr:cNvCxnSpPr/>
      </xdr:nvCxnSpPr>
      <xdr:spPr>
        <a:xfrm>
          <a:off x="14287500" y="8512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3294</xdr:rowOff>
    </xdr:from>
    <xdr:to>
      <xdr:col>85</xdr:col>
      <xdr:colOff>127000</xdr:colOff>
      <xdr:row>57</xdr:row>
      <xdr:rowOff>114243</xdr:rowOff>
    </xdr:to>
    <xdr:cxnSp macro="">
      <xdr:nvCxnSpPr>
        <xdr:cNvPr id="569" name="直線コネクタ 568">
          <a:extLst>
            <a:ext uri="{FF2B5EF4-FFF2-40B4-BE49-F238E27FC236}">
              <a16:creationId xmlns:a16="http://schemas.microsoft.com/office/drawing/2014/main" id="{E565688E-FEB4-4DA7-B9AC-F9C253873D7E}"/>
            </a:ext>
          </a:extLst>
        </xdr:cNvPr>
        <xdr:cNvCxnSpPr/>
      </xdr:nvCxnSpPr>
      <xdr:spPr>
        <a:xfrm flipV="1">
          <a:off x="13629640" y="9558774"/>
          <a:ext cx="746760" cy="1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EEA5B9B8-C456-4B86-A1BF-DD3E59475EBE}"/>
            </a:ext>
          </a:extLst>
        </xdr:cNvPr>
        <xdr:cNvSpPr txBox="1"/>
      </xdr:nvSpPr>
      <xdr:spPr>
        <a:xfrm>
          <a:off x="14419580" y="951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6288B87-E3EB-4AAB-9362-8FBD5C183B98}"/>
            </a:ext>
          </a:extLst>
        </xdr:cNvPr>
        <xdr:cNvSpPr/>
      </xdr:nvSpPr>
      <xdr:spPr>
        <a:xfrm>
          <a:off x="14325600" y="95397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59214</xdr:rowOff>
    </xdr:from>
    <xdr:to>
      <xdr:col>81</xdr:col>
      <xdr:colOff>50800</xdr:colOff>
      <xdr:row>57</xdr:row>
      <xdr:rowOff>114243</xdr:rowOff>
    </xdr:to>
    <xdr:cxnSp macro="">
      <xdr:nvCxnSpPr>
        <xdr:cNvPr id="572" name="直線コネクタ 571">
          <a:extLst>
            <a:ext uri="{FF2B5EF4-FFF2-40B4-BE49-F238E27FC236}">
              <a16:creationId xmlns:a16="http://schemas.microsoft.com/office/drawing/2014/main" id="{9757D242-835F-4B28-A6E7-22D73D580831}"/>
            </a:ext>
          </a:extLst>
        </xdr:cNvPr>
        <xdr:cNvCxnSpPr/>
      </xdr:nvCxnSpPr>
      <xdr:spPr>
        <a:xfrm>
          <a:off x="12854940" y="9614694"/>
          <a:ext cx="7747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AA258CC1-4717-4F47-9389-60CA8B9AC2BC}"/>
            </a:ext>
          </a:extLst>
        </xdr:cNvPr>
        <xdr:cNvSpPr/>
      </xdr:nvSpPr>
      <xdr:spPr>
        <a:xfrm>
          <a:off x="13578840" y="9522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621E2974-1FE5-48A2-A792-8FC6F16404EA}"/>
            </a:ext>
          </a:extLst>
        </xdr:cNvPr>
        <xdr:cNvSpPr txBox="1"/>
      </xdr:nvSpPr>
      <xdr:spPr>
        <a:xfrm>
          <a:off x="13375855" y="930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59214</xdr:rowOff>
    </xdr:from>
    <xdr:to>
      <xdr:col>76</xdr:col>
      <xdr:colOff>114300</xdr:colOff>
      <xdr:row>58</xdr:row>
      <xdr:rowOff>4901</xdr:rowOff>
    </xdr:to>
    <xdr:cxnSp macro="">
      <xdr:nvCxnSpPr>
        <xdr:cNvPr id="575" name="直線コネクタ 574">
          <a:extLst>
            <a:ext uri="{FF2B5EF4-FFF2-40B4-BE49-F238E27FC236}">
              <a16:creationId xmlns:a16="http://schemas.microsoft.com/office/drawing/2014/main" id="{26E4BCFD-FCBE-4245-B560-D1DBC0D073F1}"/>
            </a:ext>
          </a:extLst>
        </xdr:cNvPr>
        <xdr:cNvCxnSpPr/>
      </xdr:nvCxnSpPr>
      <xdr:spPr>
        <a:xfrm flipV="1">
          <a:off x="12072620" y="9614694"/>
          <a:ext cx="782320" cy="1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26EFE09F-B7B1-4EE1-A564-2B3A0D3CC7DF}"/>
            </a:ext>
          </a:extLst>
        </xdr:cNvPr>
        <xdr:cNvSpPr/>
      </xdr:nvSpPr>
      <xdr:spPr>
        <a:xfrm>
          <a:off x="12804140" y="9534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A3529815-5417-47DD-99D9-07337BAE4393}"/>
            </a:ext>
          </a:extLst>
        </xdr:cNvPr>
        <xdr:cNvSpPr txBox="1"/>
      </xdr:nvSpPr>
      <xdr:spPr>
        <a:xfrm>
          <a:off x="12578295" y="931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121012</xdr:rowOff>
    </xdr:from>
    <xdr:to>
      <xdr:col>71</xdr:col>
      <xdr:colOff>177800</xdr:colOff>
      <xdr:row>58</xdr:row>
      <xdr:rowOff>4901</xdr:rowOff>
    </xdr:to>
    <xdr:cxnSp macro="">
      <xdr:nvCxnSpPr>
        <xdr:cNvPr id="578" name="直線コネクタ 577">
          <a:extLst>
            <a:ext uri="{FF2B5EF4-FFF2-40B4-BE49-F238E27FC236}">
              <a16:creationId xmlns:a16="http://schemas.microsoft.com/office/drawing/2014/main" id="{69795860-655D-4A92-B775-49197171A6B6}"/>
            </a:ext>
          </a:extLst>
        </xdr:cNvPr>
        <xdr:cNvCxnSpPr/>
      </xdr:nvCxnSpPr>
      <xdr:spPr>
        <a:xfrm>
          <a:off x="11282680" y="9676492"/>
          <a:ext cx="789940" cy="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24A60DA0-7760-4F04-BAED-F81778D2346F}"/>
            </a:ext>
          </a:extLst>
        </xdr:cNvPr>
        <xdr:cNvSpPr/>
      </xdr:nvSpPr>
      <xdr:spPr>
        <a:xfrm>
          <a:off x="12029440" y="9517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6E2820EC-04CC-4EFA-99C1-BED55F898837}"/>
            </a:ext>
          </a:extLst>
        </xdr:cNvPr>
        <xdr:cNvSpPr txBox="1"/>
      </xdr:nvSpPr>
      <xdr:spPr>
        <a:xfrm>
          <a:off x="11803595" y="929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A0E9A7ED-492A-4921-BD8B-A34A61012248}"/>
            </a:ext>
          </a:extLst>
        </xdr:cNvPr>
        <xdr:cNvSpPr/>
      </xdr:nvSpPr>
      <xdr:spPr>
        <a:xfrm>
          <a:off x="11231880" y="95279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17B31E8-F028-421E-A70B-792A3D38F664}"/>
            </a:ext>
          </a:extLst>
        </xdr:cNvPr>
        <xdr:cNvSpPr txBox="1"/>
      </xdr:nvSpPr>
      <xdr:spPr>
        <a:xfrm>
          <a:off x="11028895" y="930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7A9BBAA-B68F-4939-8D9D-C139284D698C}"/>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A985BA9E-C4CA-49B7-A978-E886FF5D2D0C}"/>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3D8290AB-BEDD-4937-B07F-5091D90489BF}"/>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C2F0153F-EC3B-4DC5-9655-2BB81673EA83}"/>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1B37DB1-6552-469A-B5EF-A3E1C964AFE1}"/>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123944</xdr:rowOff>
    </xdr:from>
    <xdr:to>
      <xdr:col>85</xdr:col>
      <xdr:colOff>177800</xdr:colOff>
      <xdr:row>57</xdr:row>
      <xdr:rowOff>54094</xdr:rowOff>
    </xdr:to>
    <xdr:sp macro="" textlink="">
      <xdr:nvSpPr>
        <xdr:cNvPr id="588" name="楕円 587">
          <a:extLst>
            <a:ext uri="{FF2B5EF4-FFF2-40B4-BE49-F238E27FC236}">
              <a16:creationId xmlns:a16="http://schemas.microsoft.com/office/drawing/2014/main" id="{573C9550-BC13-4293-A0A7-B09F1C507D63}"/>
            </a:ext>
          </a:extLst>
        </xdr:cNvPr>
        <xdr:cNvSpPr/>
      </xdr:nvSpPr>
      <xdr:spPr>
        <a:xfrm>
          <a:off x="14325600" y="95117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146821</xdr:rowOff>
    </xdr:from>
    <xdr:ext cx="599010" cy="259045"/>
    <xdr:sp macro="" textlink="">
      <xdr:nvSpPr>
        <xdr:cNvPr id="589" name="教育費該当値テキスト">
          <a:extLst>
            <a:ext uri="{FF2B5EF4-FFF2-40B4-BE49-F238E27FC236}">
              <a16:creationId xmlns:a16="http://schemas.microsoft.com/office/drawing/2014/main" id="{84BA7FC3-A33B-4263-8D1F-2013CE06C362}"/>
            </a:ext>
          </a:extLst>
        </xdr:cNvPr>
        <xdr:cNvSpPr txBox="1"/>
      </xdr:nvSpPr>
      <xdr:spPr>
        <a:xfrm>
          <a:off x="14419580" y="936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63443</xdr:rowOff>
    </xdr:from>
    <xdr:to>
      <xdr:col>81</xdr:col>
      <xdr:colOff>101600</xdr:colOff>
      <xdr:row>57</xdr:row>
      <xdr:rowOff>165043</xdr:rowOff>
    </xdr:to>
    <xdr:sp macro="" textlink="">
      <xdr:nvSpPr>
        <xdr:cNvPr id="590" name="楕円 589">
          <a:extLst>
            <a:ext uri="{FF2B5EF4-FFF2-40B4-BE49-F238E27FC236}">
              <a16:creationId xmlns:a16="http://schemas.microsoft.com/office/drawing/2014/main" id="{2D0A263A-0651-4BBA-8E42-636263275727}"/>
            </a:ext>
          </a:extLst>
        </xdr:cNvPr>
        <xdr:cNvSpPr/>
      </xdr:nvSpPr>
      <xdr:spPr>
        <a:xfrm>
          <a:off x="13578840" y="96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156170</xdr:rowOff>
    </xdr:from>
    <xdr:ext cx="534377" cy="259045"/>
    <xdr:sp macro="" textlink="">
      <xdr:nvSpPr>
        <xdr:cNvPr id="591" name="テキスト ボックス 590">
          <a:extLst>
            <a:ext uri="{FF2B5EF4-FFF2-40B4-BE49-F238E27FC236}">
              <a16:creationId xmlns:a16="http://schemas.microsoft.com/office/drawing/2014/main" id="{81D4DD62-CB75-4AE9-B785-5715BF0EBFC6}"/>
            </a:ext>
          </a:extLst>
        </xdr:cNvPr>
        <xdr:cNvSpPr txBox="1"/>
      </xdr:nvSpPr>
      <xdr:spPr>
        <a:xfrm>
          <a:off x="13408171" y="97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8414</xdr:rowOff>
    </xdr:from>
    <xdr:to>
      <xdr:col>76</xdr:col>
      <xdr:colOff>165100</xdr:colOff>
      <xdr:row>57</xdr:row>
      <xdr:rowOff>110014</xdr:rowOff>
    </xdr:to>
    <xdr:sp macro="" textlink="">
      <xdr:nvSpPr>
        <xdr:cNvPr id="592" name="楕円 591">
          <a:extLst>
            <a:ext uri="{FF2B5EF4-FFF2-40B4-BE49-F238E27FC236}">
              <a16:creationId xmlns:a16="http://schemas.microsoft.com/office/drawing/2014/main" id="{49345E16-BE68-41AF-AC89-9CB87ADF814B}"/>
            </a:ext>
          </a:extLst>
        </xdr:cNvPr>
        <xdr:cNvSpPr/>
      </xdr:nvSpPr>
      <xdr:spPr>
        <a:xfrm>
          <a:off x="12804140" y="95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101141</xdr:rowOff>
    </xdr:from>
    <xdr:ext cx="599010" cy="259045"/>
    <xdr:sp macro="" textlink="">
      <xdr:nvSpPr>
        <xdr:cNvPr id="593" name="テキスト ボックス 592">
          <a:extLst>
            <a:ext uri="{FF2B5EF4-FFF2-40B4-BE49-F238E27FC236}">
              <a16:creationId xmlns:a16="http://schemas.microsoft.com/office/drawing/2014/main" id="{A36F4FC9-462A-40B3-978B-1639F9F9D961}"/>
            </a:ext>
          </a:extLst>
        </xdr:cNvPr>
        <xdr:cNvSpPr txBox="1"/>
      </xdr:nvSpPr>
      <xdr:spPr>
        <a:xfrm>
          <a:off x="12578295" y="965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125551</xdr:rowOff>
    </xdr:from>
    <xdr:to>
      <xdr:col>72</xdr:col>
      <xdr:colOff>38100</xdr:colOff>
      <xdr:row>58</xdr:row>
      <xdr:rowOff>55701</xdr:rowOff>
    </xdr:to>
    <xdr:sp macro="" textlink="">
      <xdr:nvSpPr>
        <xdr:cNvPr id="594" name="楕円 593">
          <a:extLst>
            <a:ext uri="{FF2B5EF4-FFF2-40B4-BE49-F238E27FC236}">
              <a16:creationId xmlns:a16="http://schemas.microsoft.com/office/drawing/2014/main" id="{B4CB3270-AFBD-473E-8274-7370C837E8E8}"/>
            </a:ext>
          </a:extLst>
        </xdr:cNvPr>
        <xdr:cNvSpPr/>
      </xdr:nvSpPr>
      <xdr:spPr>
        <a:xfrm>
          <a:off x="12029440" y="9681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46828</xdr:rowOff>
    </xdr:from>
    <xdr:ext cx="534377" cy="259045"/>
    <xdr:sp macro="" textlink="">
      <xdr:nvSpPr>
        <xdr:cNvPr id="595" name="テキスト ボックス 594">
          <a:extLst>
            <a:ext uri="{FF2B5EF4-FFF2-40B4-BE49-F238E27FC236}">
              <a16:creationId xmlns:a16="http://schemas.microsoft.com/office/drawing/2014/main" id="{6E2279B1-DAD9-4C4E-9FF2-C5E004FFE258}"/>
            </a:ext>
          </a:extLst>
        </xdr:cNvPr>
        <xdr:cNvSpPr txBox="1"/>
      </xdr:nvSpPr>
      <xdr:spPr>
        <a:xfrm>
          <a:off x="11835911" y="97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70212</xdr:rowOff>
    </xdr:from>
    <xdr:to>
      <xdr:col>67</xdr:col>
      <xdr:colOff>101600</xdr:colOff>
      <xdr:row>58</xdr:row>
      <xdr:rowOff>362</xdr:rowOff>
    </xdr:to>
    <xdr:sp macro="" textlink="">
      <xdr:nvSpPr>
        <xdr:cNvPr id="596" name="楕円 595">
          <a:extLst>
            <a:ext uri="{FF2B5EF4-FFF2-40B4-BE49-F238E27FC236}">
              <a16:creationId xmlns:a16="http://schemas.microsoft.com/office/drawing/2014/main" id="{3905D20F-5709-4648-8614-292045098A7F}"/>
            </a:ext>
          </a:extLst>
        </xdr:cNvPr>
        <xdr:cNvSpPr/>
      </xdr:nvSpPr>
      <xdr:spPr>
        <a:xfrm>
          <a:off x="11231880" y="9625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162939</xdr:rowOff>
    </xdr:from>
    <xdr:ext cx="534377" cy="259045"/>
    <xdr:sp macro="" textlink="">
      <xdr:nvSpPr>
        <xdr:cNvPr id="597" name="テキスト ボックス 596">
          <a:extLst>
            <a:ext uri="{FF2B5EF4-FFF2-40B4-BE49-F238E27FC236}">
              <a16:creationId xmlns:a16="http://schemas.microsoft.com/office/drawing/2014/main" id="{7AB2B9C4-6476-4EFD-8325-56833ECD7EEE}"/>
            </a:ext>
          </a:extLst>
        </xdr:cNvPr>
        <xdr:cNvSpPr txBox="1"/>
      </xdr:nvSpPr>
      <xdr:spPr>
        <a:xfrm>
          <a:off x="11061211" y="97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D632D7DC-AC90-40A4-92B0-518FD05D9B78}"/>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CADBAF20-AF84-4853-A253-47F9816C8009}"/>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83F86838-2BA0-4BA1-8B5E-8FC761617BA4}"/>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C318D411-B663-4DD2-8315-10AEDD228B65}"/>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B875AD6E-4A8E-4701-AB64-65B08ACEA715}"/>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50D9DFC0-B7B2-4EEC-8FFF-0D6A0F7034A1}"/>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1E927E20-9B67-4299-B0EC-7771C3B1AF46}"/>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402AC1A3-3284-41FC-A138-C78944563972}"/>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883C149D-AA0D-4A9C-9290-872C6F38597E}"/>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915AC8DC-3D5E-490B-B4B3-0462ECA41392}"/>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9814C2D8-5A56-427C-8873-8EEDAEA562E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AFADB5D7-0420-4F51-9A66-9E65A5F0148E}"/>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34EDCE89-47EF-4BF3-BC64-755AAFBE0D37}"/>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3B40B6B3-7539-4F2E-B99B-B293ED8CA253}"/>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10180201-F93B-4565-B252-CEFAFA930451}"/>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264FCA47-FFF8-4EBA-8FF4-9B047C2D670E}"/>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7D9E0068-8B8C-4354-887B-3DA5B5441DF7}"/>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A8CD5105-037A-4F30-81C5-4EF8DBA03530}"/>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927F465C-71E2-4C66-9208-44964AEA1E15}"/>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27F42826-71E9-4190-9773-B629C3100CC3}"/>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C38E13F6-E244-45B4-B29E-6C903D9EB87B}"/>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77C7187E-7957-4592-B8CD-57832FFED30D}"/>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E4112ACD-4EC0-4173-90C7-31C8940E4752}"/>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7F0AE5C7-E05D-4976-AAAE-1E40A8818BFD}"/>
            </a:ext>
          </a:extLst>
        </xdr:cNvPr>
        <xdr:cNvCxnSpPr/>
      </xdr:nvCxnSpPr>
      <xdr:spPr>
        <a:xfrm flipV="1">
          <a:off x="14374495" y="12000874"/>
          <a:ext cx="1269" cy="12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D8AF5294-D7DD-42B0-AA81-139AB94F3548}"/>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F0B945E4-9590-42DC-956B-D76226DF7CC4}"/>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9282D30D-9C75-434A-9CA6-146BCF38A442}"/>
            </a:ext>
          </a:extLst>
        </xdr:cNvPr>
        <xdr:cNvSpPr txBox="1"/>
      </xdr:nvSpPr>
      <xdr:spPr>
        <a:xfrm>
          <a:off x="14419580" y="1177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F2E80ED4-A0D2-49E9-A793-72EE36A64FCC}"/>
            </a:ext>
          </a:extLst>
        </xdr:cNvPr>
        <xdr:cNvCxnSpPr/>
      </xdr:nvCxnSpPr>
      <xdr:spPr>
        <a:xfrm>
          <a:off x="14287500" y="12000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57956</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AC2ED9B5-372B-4CBE-83A1-43143C4E0EB6}"/>
            </a:ext>
          </a:extLst>
        </xdr:cNvPr>
        <xdr:cNvCxnSpPr/>
      </xdr:nvCxnSpPr>
      <xdr:spPr>
        <a:xfrm flipV="1">
          <a:off x="13629640" y="13133876"/>
          <a:ext cx="746760" cy="15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B96EB201-207C-4B59-9704-6342F3DF8489}"/>
            </a:ext>
          </a:extLst>
        </xdr:cNvPr>
        <xdr:cNvSpPr txBox="1"/>
      </xdr:nvSpPr>
      <xdr:spPr>
        <a:xfrm>
          <a:off x="14419580" y="131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30871C14-00CD-4884-AB7A-CE16C8D86609}"/>
            </a:ext>
          </a:extLst>
        </xdr:cNvPr>
        <xdr:cNvSpPr/>
      </xdr:nvSpPr>
      <xdr:spPr>
        <a:xfrm>
          <a:off x="14325600" y="131679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36313</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AD09F311-7131-4A56-B071-849D7B94DE0D}"/>
            </a:ext>
          </a:extLst>
        </xdr:cNvPr>
        <xdr:cNvCxnSpPr/>
      </xdr:nvCxnSpPr>
      <xdr:spPr>
        <a:xfrm>
          <a:off x="12854940" y="13279873"/>
          <a:ext cx="7747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C4803B10-3C10-4163-8E65-FDFC08C2B074}"/>
            </a:ext>
          </a:extLst>
        </xdr:cNvPr>
        <xdr:cNvSpPr/>
      </xdr:nvSpPr>
      <xdr:spPr>
        <a:xfrm>
          <a:off x="13578840" y="13176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904C924D-5D52-4EAA-A578-DC6B68D573EB}"/>
            </a:ext>
          </a:extLst>
        </xdr:cNvPr>
        <xdr:cNvSpPr txBox="1"/>
      </xdr:nvSpPr>
      <xdr:spPr>
        <a:xfrm>
          <a:off x="13408171" y="129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36313</xdr:rowOff>
    </xdr:from>
    <xdr:to>
      <xdr:col>76</xdr:col>
      <xdr:colOff>114300</xdr:colOff>
      <xdr:row>79</xdr:row>
      <xdr:rowOff>40773</xdr:rowOff>
    </xdr:to>
    <xdr:cxnSp macro="">
      <xdr:nvCxnSpPr>
        <xdr:cNvPr id="632" name="直線コネクタ 631">
          <a:extLst>
            <a:ext uri="{FF2B5EF4-FFF2-40B4-BE49-F238E27FC236}">
              <a16:creationId xmlns:a16="http://schemas.microsoft.com/office/drawing/2014/main" id="{FAB09B74-C3DD-426A-A389-D67F8C280ABB}"/>
            </a:ext>
          </a:extLst>
        </xdr:cNvPr>
        <xdr:cNvCxnSpPr/>
      </xdr:nvCxnSpPr>
      <xdr:spPr>
        <a:xfrm flipV="1">
          <a:off x="12072620" y="13279873"/>
          <a:ext cx="78232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F16857A-49F7-40F4-95BA-7E13D166586E}"/>
            </a:ext>
          </a:extLst>
        </xdr:cNvPr>
        <xdr:cNvSpPr/>
      </xdr:nvSpPr>
      <xdr:spPr>
        <a:xfrm>
          <a:off x="12804140" y="13170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E3538917-8F0D-4941-B40C-4514FF8FF5C9}"/>
            </a:ext>
          </a:extLst>
        </xdr:cNvPr>
        <xdr:cNvSpPr txBox="1"/>
      </xdr:nvSpPr>
      <xdr:spPr>
        <a:xfrm>
          <a:off x="12610611" y="129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36438</xdr:rowOff>
    </xdr:from>
    <xdr:to>
      <xdr:col>71</xdr:col>
      <xdr:colOff>177800</xdr:colOff>
      <xdr:row>79</xdr:row>
      <xdr:rowOff>40773</xdr:rowOff>
    </xdr:to>
    <xdr:cxnSp macro="">
      <xdr:nvCxnSpPr>
        <xdr:cNvPr id="635" name="直線コネクタ 634">
          <a:extLst>
            <a:ext uri="{FF2B5EF4-FFF2-40B4-BE49-F238E27FC236}">
              <a16:creationId xmlns:a16="http://schemas.microsoft.com/office/drawing/2014/main" id="{1CA136B2-4568-4FED-BB0E-55BFA79C91B9}"/>
            </a:ext>
          </a:extLst>
        </xdr:cNvPr>
        <xdr:cNvCxnSpPr/>
      </xdr:nvCxnSpPr>
      <xdr:spPr>
        <a:xfrm>
          <a:off x="11282680" y="13279998"/>
          <a:ext cx="78994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94CBED58-02A9-4FB3-9868-D6136D862A54}"/>
            </a:ext>
          </a:extLst>
        </xdr:cNvPr>
        <xdr:cNvSpPr/>
      </xdr:nvSpPr>
      <xdr:spPr>
        <a:xfrm>
          <a:off x="12029440" y="131856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B1C529EF-BAC1-4030-8059-FF3E625CC02F}"/>
            </a:ext>
          </a:extLst>
        </xdr:cNvPr>
        <xdr:cNvSpPr txBox="1"/>
      </xdr:nvSpPr>
      <xdr:spPr>
        <a:xfrm>
          <a:off x="11835911" y="129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28C82BCD-EA39-43F7-8251-6BC84CF7309D}"/>
            </a:ext>
          </a:extLst>
        </xdr:cNvPr>
        <xdr:cNvSpPr/>
      </xdr:nvSpPr>
      <xdr:spPr>
        <a:xfrm>
          <a:off x="11231880" y="1317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3932B89A-C63F-4E94-BD82-67A07F0EF025}"/>
            </a:ext>
          </a:extLst>
        </xdr:cNvPr>
        <xdr:cNvSpPr txBox="1"/>
      </xdr:nvSpPr>
      <xdr:spPr>
        <a:xfrm>
          <a:off x="11061211" y="12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43684609-E4AB-4D46-89B7-5ED866DF3C06}"/>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FBE18129-BF16-4252-BA0D-172A1A1B9C7A}"/>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2A100F27-26E3-4549-B6A5-0C90704752E9}"/>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F3FB8615-D7B7-47FF-A839-D70596700689}"/>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33C994CE-6125-4CA5-929A-C5EF89C91A92}"/>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7156</xdr:rowOff>
    </xdr:from>
    <xdr:to>
      <xdr:col>85</xdr:col>
      <xdr:colOff>177800</xdr:colOff>
      <xdr:row>78</xdr:row>
      <xdr:rowOff>108756</xdr:rowOff>
    </xdr:to>
    <xdr:sp macro="" textlink="">
      <xdr:nvSpPr>
        <xdr:cNvPr id="645" name="楕円 644">
          <a:extLst>
            <a:ext uri="{FF2B5EF4-FFF2-40B4-BE49-F238E27FC236}">
              <a16:creationId xmlns:a16="http://schemas.microsoft.com/office/drawing/2014/main" id="{9DA44580-991A-4498-B328-8611EABB124F}"/>
            </a:ext>
          </a:extLst>
        </xdr:cNvPr>
        <xdr:cNvSpPr/>
      </xdr:nvSpPr>
      <xdr:spPr>
        <a:xfrm>
          <a:off x="14325600" y="1308307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30033</xdr:rowOff>
    </xdr:from>
    <xdr:ext cx="534377" cy="259045"/>
    <xdr:sp macro="" textlink="">
      <xdr:nvSpPr>
        <xdr:cNvPr id="646" name="災害復旧費該当値テキスト">
          <a:extLst>
            <a:ext uri="{FF2B5EF4-FFF2-40B4-BE49-F238E27FC236}">
              <a16:creationId xmlns:a16="http://schemas.microsoft.com/office/drawing/2014/main" id="{BE4A9F47-A4B8-4B00-8420-F5048378AD94}"/>
            </a:ext>
          </a:extLst>
        </xdr:cNvPr>
        <xdr:cNvSpPr txBox="1"/>
      </xdr:nvSpPr>
      <xdr:spPr>
        <a:xfrm>
          <a:off x="14419580"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29419EBE-0DFE-4DF8-AEA5-9E18B38D2970}"/>
            </a:ext>
          </a:extLst>
        </xdr:cNvPr>
        <xdr:cNvSpPr/>
      </xdr:nvSpPr>
      <xdr:spPr>
        <a:xfrm>
          <a:off x="135788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ADD45C8F-190C-46EB-8AF8-3DD14E524D39}"/>
            </a:ext>
          </a:extLst>
        </xdr:cNvPr>
        <xdr:cNvSpPr txBox="1"/>
      </xdr:nvSpPr>
      <xdr:spPr>
        <a:xfrm>
          <a:off x="1352785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156963</xdr:rowOff>
    </xdr:from>
    <xdr:to>
      <xdr:col>76</xdr:col>
      <xdr:colOff>165100</xdr:colOff>
      <xdr:row>79</xdr:row>
      <xdr:rowOff>87113</xdr:rowOff>
    </xdr:to>
    <xdr:sp macro="" textlink="">
      <xdr:nvSpPr>
        <xdr:cNvPr id="649" name="楕円 648">
          <a:extLst>
            <a:ext uri="{FF2B5EF4-FFF2-40B4-BE49-F238E27FC236}">
              <a16:creationId xmlns:a16="http://schemas.microsoft.com/office/drawing/2014/main" id="{247A2E96-DE20-444E-A822-F20F4AAF2299}"/>
            </a:ext>
          </a:extLst>
        </xdr:cNvPr>
        <xdr:cNvSpPr/>
      </xdr:nvSpPr>
      <xdr:spPr>
        <a:xfrm>
          <a:off x="12804140" y="13232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78240</xdr:rowOff>
    </xdr:from>
    <xdr:ext cx="469744" cy="259045"/>
    <xdr:sp macro="" textlink="">
      <xdr:nvSpPr>
        <xdr:cNvPr id="650" name="テキスト ボックス 649">
          <a:extLst>
            <a:ext uri="{FF2B5EF4-FFF2-40B4-BE49-F238E27FC236}">
              <a16:creationId xmlns:a16="http://schemas.microsoft.com/office/drawing/2014/main" id="{33EBDCFE-FC8B-4779-8C4A-842878392467}"/>
            </a:ext>
          </a:extLst>
        </xdr:cNvPr>
        <xdr:cNvSpPr txBox="1"/>
      </xdr:nvSpPr>
      <xdr:spPr>
        <a:xfrm>
          <a:off x="12642928" y="1332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161423</xdr:rowOff>
    </xdr:from>
    <xdr:to>
      <xdr:col>72</xdr:col>
      <xdr:colOff>38100</xdr:colOff>
      <xdr:row>79</xdr:row>
      <xdr:rowOff>91573</xdr:rowOff>
    </xdr:to>
    <xdr:sp macro="" textlink="">
      <xdr:nvSpPr>
        <xdr:cNvPr id="651" name="楕円 650">
          <a:extLst>
            <a:ext uri="{FF2B5EF4-FFF2-40B4-BE49-F238E27FC236}">
              <a16:creationId xmlns:a16="http://schemas.microsoft.com/office/drawing/2014/main" id="{E2D166AA-6690-4A75-A284-1799D563B0BC}"/>
            </a:ext>
          </a:extLst>
        </xdr:cNvPr>
        <xdr:cNvSpPr/>
      </xdr:nvSpPr>
      <xdr:spPr>
        <a:xfrm>
          <a:off x="12029440" y="132373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82700</xdr:rowOff>
    </xdr:from>
    <xdr:ext cx="378565" cy="259045"/>
    <xdr:sp macro="" textlink="">
      <xdr:nvSpPr>
        <xdr:cNvPr id="652" name="テキスト ボックス 651">
          <a:extLst>
            <a:ext uri="{FF2B5EF4-FFF2-40B4-BE49-F238E27FC236}">
              <a16:creationId xmlns:a16="http://schemas.microsoft.com/office/drawing/2014/main" id="{B3B183DC-A8AE-4690-9F90-D4B6B9E2B530}"/>
            </a:ext>
          </a:extLst>
        </xdr:cNvPr>
        <xdr:cNvSpPr txBox="1"/>
      </xdr:nvSpPr>
      <xdr:spPr>
        <a:xfrm>
          <a:off x="11906197" y="1332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157088</xdr:rowOff>
    </xdr:from>
    <xdr:to>
      <xdr:col>67</xdr:col>
      <xdr:colOff>101600</xdr:colOff>
      <xdr:row>79</xdr:row>
      <xdr:rowOff>87238</xdr:rowOff>
    </xdr:to>
    <xdr:sp macro="" textlink="">
      <xdr:nvSpPr>
        <xdr:cNvPr id="653" name="楕円 652">
          <a:extLst>
            <a:ext uri="{FF2B5EF4-FFF2-40B4-BE49-F238E27FC236}">
              <a16:creationId xmlns:a16="http://schemas.microsoft.com/office/drawing/2014/main" id="{5DB7EFEC-713C-4D9C-BAAB-0E7C09340E61}"/>
            </a:ext>
          </a:extLst>
        </xdr:cNvPr>
        <xdr:cNvSpPr/>
      </xdr:nvSpPr>
      <xdr:spPr>
        <a:xfrm>
          <a:off x="11231880" y="13233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78365</xdr:rowOff>
    </xdr:from>
    <xdr:ext cx="469744" cy="259045"/>
    <xdr:sp macro="" textlink="">
      <xdr:nvSpPr>
        <xdr:cNvPr id="654" name="テキスト ボックス 653">
          <a:extLst>
            <a:ext uri="{FF2B5EF4-FFF2-40B4-BE49-F238E27FC236}">
              <a16:creationId xmlns:a16="http://schemas.microsoft.com/office/drawing/2014/main" id="{7897F5F9-6E12-4F36-9BA1-5BA24F825B7B}"/>
            </a:ext>
          </a:extLst>
        </xdr:cNvPr>
        <xdr:cNvSpPr txBox="1"/>
      </xdr:nvSpPr>
      <xdr:spPr>
        <a:xfrm>
          <a:off x="11070668" y="133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E95916BB-0E69-4DF6-908A-919D521672CC}"/>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138EA532-B464-4D19-829B-CE8B3D54B4B6}"/>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FDBC91B9-E3A4-4F14-8F5C-7C5B4BF7B9D9}"/>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A7F58EE9-6BBF-4E94-835F-9D97FB4DBD79}"/>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80E189AC-F637-49A5-82CF-477CA852894D}"/>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BED0B53-5456-4AA8-AD11-B66C1BB2D8A9}"/>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894BD7C7-A875-492C-BFE3-EBB38EBEC808}"/>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3F58C34A-92CD-43F1-A958-A18813493570}"/>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1EC53810-19FD-49CF-A045-09AAB4B19DD0}"/>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2194D359-161C-4309-B238-1FE821E5785E}"/>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3125BE87-1BCC-4A30-8639-CF7B884314AB}"/>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BDA06819-D540-4378-B6F6-B6D61A4AA827}"/>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B13264E0-226D-425B-AF6E-E42B5B8A731E}"/>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E1EA5F8F-CB04-4717-A145-8B4AD2380385}"/>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923400F8-1166-496A-928E-C7184EAABF39}"/>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B33E454-9D62-41AC-8C21-59E895982E5B}"/>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1847344F-928F-422B-93E4-9E6AC4AC4484}"/>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A4D04B7E-A44F-4834-AB7F-E252126242FB}"/>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46AC0177-C202-4AD9-8E28-22301518B0C3}"/>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DF0C76DB-609C-422E-899F-AA3E8436C5B9}"/>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36C486BC-752D-444E-8059-A133D6FDD062}"/>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9AD6377-99ED-490A-B9E4-04359394613D}"/>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4E83A55C-F71D-4636-B6F0-CBECC262902A}"/>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A82E05ED-8812-47FA-B972-3FB000F7059A}"/>
            </a:ext>
          </a:extLst>
        </xdr:cNvPr>
        <xdr:cNvCxnSpPr/>
      </xdr:nvCxnSpPr>
      <xdr:spPr>
        <a:xfrm flipV="1">
          <a:off x="14374495" y="15268642"/>
          <a:ext cx="1269" cy="137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8D27704D-B2FD-42E5-94B5-1A2F927474C9}"/>
            </a:ext>
          </a:extLst>
        </xdr:cNvPr>
        <xdr:cNvSpPr txBox="1"/>
      </xdr:nvSpPr>
      <xdr:spPr>
        <a:xfrm>
          <a:off x="14419580" y="1664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8D0E72BB-4B36-47FB-BF8C-93E1E62D40BC}"/>
            </a:ext>
          </a:extLst>
        </xdr:cNvPr>
        <xdr:cNvCxnSpPr/>
      </xdr:nvCxnSpPr>
      <xdr:spPr>
        <a:xfrm>
          <a:off x="14287500" y="166402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8A26B3F7-65EA-4104-B7D3-B49CD8C14E69}"/>
            </a:ext>
          </a:extLst>
        </xdr:cNvPr>
        <xdr:cNvSpPr txBox="1"/>
      </xdr:nvSpPr>
      <xdr:spPr>
        <a:xfrm>
          <a:off x="14419580" y="1505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26516415-0851-4EDE-8353-DCF73A1CF924}"/>
            </a:ext>
          </a:extLst>
        </xdr:cNvPr>
        <xdr:cNvCxnSpPr/>
      </xdr:nvCxnSpPr>
      <xdr:spPr>
        <a:xfrm>
          <a:off x="14287500" y="15268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43754</xdr:rowOff>
    </xdr:from>
    <xdr:to>
      <xdr:col>85</xdr:col>
      <xdr:colOff>127000</xdr:colOff>
      <xdr:row>98</xdr:row>
      <xdr:rowOff>65937</xdr:rowOff>
    </xdr:to>
    <xdr:cxnSp macro="">
      <xdr:nvCxnSpPr>
        <xdr:cNvPr id="683" name="直線コネクタ 682">
          <a:extLst>
            <a:ext uri="{FF2B5EF4-FFF2-40B4-BE49-F238E27FC236}">
              <a16:creationId xmlns:a16="http://schemas.microsoft.com/office/drawing/2014/main" id="{8A5A4851-05BC-4381-9970-BBE87A66BF00}"/>
            </a:ext>
          </a:extLst>
        </xdr:cNvPr>
        <xdr:cNvCxnSpPr/>
      </xdr:nvCxnSpPr>
      <xdr:spPr>
        <a:xfrm>
          <a:off x="13629640" y="16472474"/>
          <a:ext cx="74676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4F8A8940-53DA-4F6B-A211-4872714AC2D2}"/>
            </a:ext>
          </a:extLst>
        </xdr:cNvPr>
        <xdr:cNvSpPr txBox="1"/>
      </xdr:nvSpPr>
      <xdr:spPr>
        <a:xfrm>
          <a:off x="14419580" y="161791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27F36E3A-4DA3-4FDD-9CE4-77C2DFB48B2A}"/>
            </a:ext>
          </a:extLst>
        </xdr:cNvPr>
        <xdr:cNvSpPr/>
      </xdr:nvSpPr>
      <xdr:spPr>
        <a:xfrm>
          <a:off x="14325600" y="1632392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39722</xdr:rowOff>
    </xdr:from>
    <xdr:to>
      <xdr:col>81</xdr:col>
      <xdr:colOff>50800</xdr:colOff>
      <xdr:row>98</xdr:row>
      <xdr:rowOff>43754</xdr:rowOff>
    </xdr:to>
    <xdr:cxnSp macro="">
      <xdr:nvCxnSpPr>
        <xdr:cNvPr id="686" name="直線コネクタ 685">
          <a:extLst>
            <a:ext uri="{FF2B5EF4-FFF2-40B4-BE49-F238E27FC236}">
              <a16:creationId xmlns:a16="http://schemas.microsoft.com/office/drawing/2014/main" id="{55961535-F8B0-42EE-9EED-A575E59E754D}"/>
            </a:ext>
          </a:extLst>
        </xdr:cNvPr>
        <xdr:cNvCxnSpPr/>
      </xdr:nvCxnSpPr>
      <xdr:spPr>
        <a:xfrm>
          <a:off x="12854940" y="16468442"/>
          <a:ext cx="7747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61A07DE-6A2F-44B6-86AD-D11C573A9EA7}"/>
            </a:ext>
          </a:extLst>
        </xdr:cNvPr>
        <xdr:cNvSpPr/>
      </xdr:nvSpPr>
      <xdr:spPr>
        <a:xfrm>
          <a:off x="13578840" y="163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807EC3DF-BC1D-4A8D-B1E1-91150E04DAE1}"/>
            </a:ext>
          </a:extLst>
        </xdr:cNvPr>
        <xdr:cNvSpPr txBox="1"/>
      </xdr:nvSpPr>
      <xdr:spPr>
        <a:xfrm>
          <a:off x="13375855" y="160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39722</xdr:rowOff>
    </xdr:from>
    <xdr:to>
      <xdr:col>76</xdr:col>
      <xdr:colOff>114300</xdr:colOff>
      <xdr:row>98</xdr:row>
      <xdr:rowOff>42686</xdr:rowOff>
    </xdr:to>
    <xdr:cxnSp macro="">
      <xdr:nvCxnSpPr>
        <xdr:cNvPr id="689" name="直線コネクタ 688">
          <a:extLst>
            <a:ext uri="{FF2B5EF4-FFF2-40B4-BE49-F238E27FC236}">
              <a16:creationId xmlns:a16="http://schemas.microsoft.com/office/drawing/2014/main" id="{B473A2A8-2600-4E8C-BA68-0DD431334032}"/>
            </a:ext>
          </a:extLst>
        </xdr:cNvPr>
        <xdr:cNvCxnSpPr/>
      </xdr:nvCxnSpPr>
      <xdr:spPr>
        <a:xfrm flipV="1">
          <a:off x="12072620" y="16468442"/>
          <a:ext cx="78232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4612A62-719B-4F45-BBD3-E5AA06732B18}"/>
            </a:ext>
          </a:extLst>
        </xdr:cNvPr>
        <xdr:cNvSpPr/>
      </xdr:nvSpPr>
      <xdr:spPr>
        <a:xfrm>
          <a:off x="12804140" y="1631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5C21F3AF-8F0E-4A74-8E51-9F109A88B0B0}"/>
            </a:ext>
          </a:extLst>
        </xdr:cNvPr>
        <xdr:cNvSpPr txBox="1"/>
      </xdr:nvSpPr>
      <xdr:spPr>
        <a:xfrm>
          <a:off x="12578295" y="160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36523</xdr:rowOff>
    </xdr:from>
    <xdr:to>
      <xdr:col>71</xdr:col>
      <xdr:colOff>177800</xdr:colOff>
      <xdr:row>98</xdr:row>
      <xdr:rowOff>42686</xdr:rowOff>
    </xdr:to>
    <xdr:cxnSp macro="">
      <xdr:nvCxnSpPr>
        <xdr:cNvPr id="692" name="直線コネクタ 691">
          <a:extLst>
            <a:ext uri="{FF2B5EF4-FFF2-40B4-BE49-F238E27FC236}">
              <a16:creationId xmlns:a16="http://schemas.microsoft.com/office/drawing/2014/main" id="{153C45E3-F646-446C-AF57-B04DF2A45D1A}"/>
            </a:ext>
          </a:extLst>
        </xdr:cNvPr>
        <xdr:cNvCxnSpPr/>
      </xdr:nvCxnSpPr>
      <xdr:spPr>
        <a:xfrm>
          <a:off x="11282680" y="16465243"/>
          <a:ext cx="78994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308EA959-E1E2-4A5D-B627-9685E1E10697}"/>
            </a:ext>
          </a:extLst>
        </xdr:cNvPr>
        <xdr:cNvSpPr/>
      </xdr:nvSpPr>
      <xdr:spPr>
        <a:xfrm>
          <a:off x="12029440" y="163189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1B1E2169-D3A7-4416-8862-6B195AF3AE33}"/>
            </a:ext>
          </a:extLst>
        </xdr:cNvPr>
        <xdr:cNvSpPr txBox="1"/>
      </xdr:nvSpPr>
      <xdr:spPr>
        <a:xfrm>
          <a:off x="11803595" y="1609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B303BBBA-C26E-468B-95C4-B8563F00D782}"/>
            </a:ext>
          </a:extLst>
        </xdr:cNvPr>
        <xdr:cNvSpPr/>
      </xdr:nvSpPr>
      <xdr:spPr>
        <a:xfrm>
          <a:off x="11231880" y="163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70A4A072-AF7E-4087-90D1-C879DAC79F15}"/>
            </a:ext>
          </a:extLst>
        </xdr:cNvPr>
        <xdr:cNvSpPr txBox="1"/>
      </xdr:nvSpPr>
      <xdr:spPr>
        <a:xfrm>
          <a:off x="11028895" y="1609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E91BE0CD-337F-4A47-98EF-BF9E0E103697}"/>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7E33E5ED-6BE7-4FB4-98C8-D704ACC90747}"/>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C40C16DE-7956-4D29-A95E-D135CBB25928}"/>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08E5607-057D-4046-A973-78EB84D16708}"/>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5DDF9ED-9E5D-4F2E-AEFF-6FF47B4A0116}"/>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15137</xdr:rowOff>
    </xdr:from>
    <xdr:to>
      <xdr:col>85</xdr:col>
      <xdr:colOff>177800</xdr:colOff>
      <xdr:row>98</xdr:row>
      <xdr:rowOff>116737</xdr:rowOff>
    </xdr:to>
    <xdr:sp macro="" textlink="">
      <xdr:nvSpPr>
        <xdr:cNvPr id="702" name="楕円 701">
          <a:extLst>
            <a:ext uri="{FF2B5EF4-FFF2-40B4-BE49-F238E27FC236}">
              <a16:creationId xmlns:a16="http://schemas.microsoft.com/office/drawing/2014/main" id="{E0077085-0418-47B4-B226-EF2F764F6B60}"/>
            </a:ext>
          </a:extLst>
        </xdr:cNvPr>
        <xdr:cNvSpPr/>
      </xdr:nvSpPr>
      <xdr:spPr>
        <a:xfrm>
          <a:off x="14325600" y="164438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165014</xdr:rowOff>
    </xdr:from>
    <xdr:ext cx="534377" cy="259045"/>
    <xdr:sp macro="" textlink="">
      <xdr:nvSpPr>
        <xdr:cNvPr id="703" name="公債費該当値テキスト">
          <a:extLst>
            <a:ext uri="{FF2B5EF4-FFF2-40B4-BE49-F238E27FC236}">
              <a16:creationId xmlns:a16="http://schemas.microsoft.com/office/drawing/2014/main" id="{D660BAF2-21A4-4134-A525-903464939748}"/>
            </a:ext>
          </a:extLst>
        </xdr:cNvPr>
        <xdr:cNvSpPr txBox="1"/>
      </xdr:nvSpPr>
      <xdr:spPr>
        <a:xfrm>
          <a:off x="14419580" y="1642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164404</xdr:rowOff>
    </xdr:from>
    <xdr:to>
      <xdr:col>81</xdr:col>
      <xdr:colOff>101600</xdr:colOff>
      <xdr:row>98</xdr:row>
      <xdr:rowOff>94554</xdr:rowOff>
    </xdr:to>
    <xdr:sp macro="" textlink="">
      <xdr:nvSpPr>
        <xdr:cNvPr id="704" name="楕円 703">
          <a:extLst>
            <a:ext uri="{FF2B5EF4-FFF2-40B4-BE49-F238E27FC236}">
              <a16:creationId xmlns:a16="http://schemas.microsoft.com/office/drawing/2014/main" id="{641DF75E-8878-4879-8DA7-9C7E91F234AE}"/>
            </a:ext>
          </a:extLst>
        </xdr:cNvPr>
        <xdr:cNvSpPr/>
      </xdr:nvSpPr>
      <xdr:spPr>
        <a:xfrm>
          <a:off x="13578840" y="16425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85681</xdr:rowOff>
    </xdr:from>
    <xdr:ext cx="534377" cy="259045"/>
    <xdr:sp macro="" textlink="">
      <xdr:nvSpPr>
        <xdr:cNvPr id="705" name="テキスト ボックス 704">
          <a:extLst>
            <a:ext uri="{FF2B5EF4-FFF2-40B4-BE49-F238E27FC236}">
              <a16:creationId xmlns:a16="http://schemas.microsoft.com/office/drawing/2014/main" id="{915996E4-4E65-41B6-8981-8EF38725D1F7}"/>
            </a:ext>
          </a:extLst>
        </xdr:cNvPr>
        <xdr:cNvSpPr txBox="1"/>
      </xdr:nvSpPr>
      <xdr:spPr>
        <a:xfrm>
          <a:off x="13408171" y="165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160372</xdr:rowOff>
    </xdr:from>
    <xdr:to>
      <xdr:col>76</xdr:col>
      <xdr:colOff>165100</xdr:colOff>
      <xdr:row>98</xdr:row>
      <xdr:rowOff>90522</xdr:rowOff>
    </xdr:to>
    <xdr:sp macro="" textlink="">
      <xdr:nvSpPr>
        <xdr:cNvPr id="706" name="楕円 705">
          <a:extLst>
            <a:ext uri="{FF2B5EF4-FFF2-40B4-BE49-F238E27FC236}">
              <a16:creationId xmlns:a16="http://schemas.microsoft.com/office/drawing/2014/main" id="{C40BB093-FF50-4D09-B9BF-095BAC206222}"/>
            </a:ext>
          </a:extLst>
        </xdr:cNvPr>
        <xdr:cNvSpPr/>
      </xdr:nvSpPr>
      <xdr:spPr>
        <a:xfrm>
          <a:off x="12804140" y="16421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81649</xdr:rowOff>
    </xdr:from>
    <xdr:ext cx="534377" cy="259045"/>
    <xdr:sp macro="" textlink="">
      <xdr:nvSpPr>
        <xdr:cNvPr id="707" name="テキスト ボックス 706">
          <a:extLst>
            <a:ext uri="{FF2B5EF4-FFF2-40B4-BE49-F238E27FC236}">
              <a16:creationId xmlns:a16="http://schemas.microsoft.com/office/drawing/2014/main" id="{41D3D08D-8A1F-4B5F-B8F0-2FEE43AC4315}"/>
            </a:ext>
          </a:extLst>
        </xdr:cNvPr>
        <xdr:cNvSpPr txBox="1"/>
      </xdr:nvSpPr>
      <xdr:spPr>
        <a:xfrm>
          <a:off x="12610611" y="165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163336</xdr:rowOff>
    </xdr:from>
    <xdr:to>
      <xdr:col>72</xdr:col>
      <xdr:colOff>38100</xdr:colOff>
      <xdr:row>98</xdr:row>
      <xdr:rowOff>93486</xdr:rowOff>
    </xdr:to>
    <xdr:sp macro="" textlink="">
      <xdr:nvSpPr>
        <xdr:cNvPr id="708" name="楕円 707">
          <a:extLst>
            <a:ext uri="{FF2B5EF4-FFF2-40B4-BE49-F238E27FC236}">
              <a16:creationId xmlns:a16="http://schemas.microsoft.com/office/drawing/2014/main" id="{8550BE66-BA8D-4F2B-ACD0-D9EED6CF1725}"/>
            </a:ext>
          </a:extLst>
        </xdr:cNvPr>
        <xdr:cNvSpPr/>
      </xdr:nvSpPr>
      <xdr:spPr>
        <a:xfrm>
          <a:off x="12029440" y="16424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84613</xdr:rowOff>
    </xdr:from>
    <xdr:ext cx="534377" cy="259045"/>
    <xdr:sp macro="" textlink="">
      <xdr:nvSpPr>
        <xdr:cNvPr id="709" name="テキスト ボックス 708">
          <a:extLst>
            <a:ext uri="{FF2B5EF4-FFF2-40B4-BE49-F238E27FC236}">
              <a16:creationId xmlns:a16="http://schemas.microsoft.com/office/drawing/2014/main" id="{32E26C38-B670-46A0-B518-8D8413A3B548}"/>
            </a:ext>
          </a:extLst>
        </xdr:cNvPr>
        <xdr:cNvSpPr txBox="1"/>
      </xdr:nvSpPr>
      <xdr:spPr>
        <a:xfrm>
          <a:off x="11835911" y="165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157173</xdr:rowOff>
    </xdr:from>
    <xdr:to>
      <xdr:col>67</xdr:col>
      <xdr:colOff>101600</xdr:colOff>
      <xdr:row>98</xdr:row>
      <xdr:rowOff>87323</xdr:rowOff>
    </xdr:to>
    <xdr:sp macro="" textlink="">
      <xdr:nvSpPr>
        <xdr:cNvPr id="710" name="楕円 709">
          <a:extLst>
            <a:ext uri="{FF2B5EF4-FFF2-40B4-BE49-F238E27FC236}">
              <a16:creationId xmlns:a16="http://schemas.microsoft.com/office/drawing/2014/main" id="{35ACDC2B-32B3-4107-9C85-DAF7489F24E4}"/>
            </a:ext>
          </a:extLst>
        </xdr:cNvPr>
        <xdr:cNvSpPr/>
      </xdr:nvSpPr>
      <xdr:spPr>
        <a:xfrm>
          <a:off x="11231880" y="16418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78450</xdr:rowOff>
    </xdr:from>
    <xdr:ext cx="534377" cy="259045"/>
    <xdr:sp macro="" textlink="">
      <xdr:nvSpPr>
        <xdr:cNvPr id="711" name="テキスト ボックス 710">
          <a:extLst>
            <a:ext uri="{FF2B5EF4-FFF2-40B4-BE49-F238E27FC236}">
              <a16:creationId xmlns:a16="http://schemas.microsoft.com/office/drawing/2014/main" id="{4E9CB376-9048-4BC9-B937-58BFD2BB9D0B}"/>
            </a:ext>
          </a:extLst>
        </xdr:cNvPr>
        <xdr:cNvSpPr txBox="1"/>
      </xdr:nvSpPr>
      <xdr:spPr>
        <a:xfrm>
          <a:off x="11061211" y="165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48E54171-E45C-4A17-85FD-28A83A433B17}"/>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5980A7BF-6B87-42C8-8A1C-C2AB6A409868}"/>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8D34677B-5E90-497A-B4F8-A6E3A9103C70}"/>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E0C7A2F4-045D-4461-8069-6B9F49007DAA}"/>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D246012D-2FA4-4018-B33B-FF39BA9A191D}"/>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7CE2F44-47B4-48E4-8738-B5B93150CC2A}"/>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1773F829-9F51-4D49-B4EB-6C1BAB41AF63}"/>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BE4A7345-449D-4977-8719-FE639B502131}"/>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45016D9D-B231-4810-94BE-80186BDC0326}"/>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3D936595-76F4-4653-A678-E8B3499A0663}"/>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488BF4FC-586C-4544-8554-E3CD6293E51D}"/>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F152EFFF-F220-4EF6-9637-15AE800A2B11}"/>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6BD10E29-5BB3-4CDE-85C8-029DB6C2FD8D}"/>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74675DBB-0365-4154-9650-1636203F0F23}"/>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869C1999-088C-4B57-87A3-187954C396E9}"/>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8EED613C-0945-4E52-83F1-B21F194C7AB4}"/>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1F4C5369-836F-4EC1-AB55-29AF473273CF}"/>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592FDC8F-EA0F-4B47-9397-958B3227E06D}"/>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42F85A93-21F5-4D48-9C15-71DE95B5DE9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7B9B12D4-7E04-467E-B6FD-3BB495077603}"/>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680E507E-51B3-4DCE-80EE-972170433E53}"/>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9A3A2232-7BB7-4D30-A2E6-596D2A75DC50}"/>
            </a:ext>
          </a:extLst>
        </xdr:cNvPr>
        <xdr:cNvCxnSpPr/>
      </xdr:nvCxnSpPr>
      <xdr:spPr>
        <a:xfrm flipV="1">
          <a:off x="19507835" y="5063470"/>
          <a:ext cx="1269" cy="144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6185DBF2-B6B8-4742-BCF1-58820C9D0060}"/>
            </a:ext>
          </a:extLst>
        </xdr:cNvPr>
        <xdr:cNvSpPr txBox="1"/>
      </xdr:nvSpPr>
      <xdr:spPr>
        <a:xfrm>
          <a:off x="19560540" y="65482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45278ED9-CF99-4899-8648-3B73F9DEB4F3}"/>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79C7DD30-FBB5-409B-BD51-2DAC0149A903}"/>
            </a:ext>
          </a:extLst>
        </xdr:cNvPr>
        <xdr:cNvSpPr txBox="1"/>
      </xdr:nvSpPr>
      <xdr:spPr>
        <a:xfrm>
          <a:off x="19560540" y="48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117222AC-4923-47A4-9131-F1DE73B6AEA5}"/>
            </a:ext>
          </a:extLst>
        </xdr:cNvPr>
        <xdr:cNvCxnSpPr/>
      </xdr:nvCxnSpPr>
      <xdr:spPr>
        <a:xfrm>
          <a:off x="19443700" y="5063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4ED82A94-27E6-4CEE-A867-AB1A179EE564}"/>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9AD0C6DC-9F65-451C-992B-2F601A067C68}"/>
            </a:ext>
          </a:extLst>
        </xdr:cNvPr>
        <xdr:cNvSpPr txBox="1"/>
      </xdr:nvSpPr>
      <xdr:spPr>
        <a:xfrm>
          <a:off x="19560540" y="63018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15A49074-9B15-4EA1-B805-7BA2D7AAAC62}"/>
            </a:ext>
          </a:extLst>
        </xdr:cNvPr>
        <xdr:cNvSpPr/>
      </xdr:nvSpPr>
      <xdr:spPr>
        <a:xfrm>
          <a:off x="19458940" y="64466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8E76C073-9EF3-4B91-885D-2619E0AFCDF4}"/>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6108D9AE-9864-44B8-94F0-550BC7495FAB}"/>
            </a:ext>
          </a:extLst>
        </xdr:cNvPr>
        <xdr:cNvSpPr/>
      </xdr:nvSpPr>
      <xdr:spPr>
        <a:xfrm>
          <a:off x="18735040" y="643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6F0D0C39-6F19-4B71-ABC0-FB234AC87862}"/>
            </a:ext>
          </a:extLst>
        </xdr:cNvPr>
        <xdr:cNvSpPr txBox="1"/>
      </xdr:nvSpPr>
      <xdr:spPr>
        <a:xfrm>
          <a:off x="18611797" y="62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9950EA0D-46B6-4E46-AE0F-64D3992309AC}"/>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6539F981-EE47-4C82-9A81-C14FCEBAD8FA}"/>
            </a:ext>
          </a:extLst>
        </xdr:cNvPr>
        <xdr:cNvSpPr/>
      </xdr:nvSpPr>
      <xdr:spPr>
        <a:xfrm>
          <a:off x="17937480" y="643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B77EF8E-334B-42AF-9CD1-EBE930FA4BDD}"/>
            </a:ext>
          </a:extLst>
        </xdr:cNvPr>
        <xdr:cNvSpPr txBox="1"/>
      </xdr:nvSpPr>
      <xdr:spPr>
        <a:xfrm>
          <a:off x="17821857" y="6209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B53027A1-5BA2-4ECE-8B9D-3443680073B1}"/>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B3AA044D-5F5B-4B4F-B029-35B2D7CF9E51}"/>
            </a:ext>
          </a:extLst>
        </xdr:cNvPr>
        <xdr:cNvSpPr/>
      </xdr:nvSpPr>
      <xdr:spPr>
        <a:xfrm>
          <a:off x="17162780" y="64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DFB6522A-A245-4529-A17F-999D2319E5C5}"/>
            </a:ext>
          </a:extLst>
        </xdr:cNvPr>
        <xdr:cNvSpPr txBox="1"/>
      </xdr:nvSpPr>
      <xdr:spPr>
        <a:xfrm>
          <a:off x="17047157" y="621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DC7C8183-677B-4EDC-8BC4-D41627EC1141}"/>
            </a:ext>
          </a:extLst>
        </xdr:cNvPr>
        <xdr:cNvSpPr/>
      </xdr:nvSpPr>
      <xdr:spPr>
        <a:xfrm>
          <a:off x="16388080" y="635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838149EC-AF30-4B17-8410-FAD308912A4E}"/>
            </a:ext>
          </a:extLst>
        </xdr:cNvPr>
        <xdr:cNvSpPr txBox="1"/>
      </xdr:nvSpPr>
      <xdr:spPr>
        <a:xfrm>
          <a:off x="1622686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B7849589-DB71-47F9-9108-312E9B9E39D1}"/>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63763E09-DDEC-4EF9-B439-8928B70DCC74}"/>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737DFEFC-129F-4A08-A2FD-37F0CF3A8E5C}"/>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F6344017-1633-4203-BEC8-C708CFF5BA0F}"/>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60E3DE10-8B70-437A-A441-AC7DF629A72E}"/>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23B2F8F8-91ED-4CF7-A4FB-F2EB429140CD}"/>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20566B8C-2581-4920-ABA4-EE0184E4C3CB}"/>
            </a:ext>
          </a:extLst>
        </xdr:cNvPr>
        <xdr:cNvSpPr txBox="1"/>
      </xdr:nvSpPr>
      <xdr:spPr>
        <a:xfrm>
          <a:off x="19560540" y="64250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91D0B8CA-AB35-4B13-8168-6C7986E36DF5}"/>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DC6F8D09-AA8F-49D7-BAFE-D9D0285AA7CA}"/>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16B59878-DBFE-44E0-A05F-D6400AF70FC1}"/>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9202828A-9200-4E77-85BA-D41AACEB6FA7}"/>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42A6668E-93C2-412E-9323-941119B8850C}"/>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95ED3FF7-9E88-4691-B727-14057D52E847}"/>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76112276-CCF9-4F6D-9B45-476BBE6368A9}"/>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364FF4B6-BEB5-4608-B232-F6571640BD43}"/>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5EA4F40-7EE7-42AD-9797-09BDA7F3A2DD}"/>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7B0860E3-BD01-4356-B0E8-47927702CA93}"/>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BB7A746D-B4FB-468C-B3F5-63C6F6B66BDD}"/>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B6B7B64D-29CD-4710-9AF3-A625A1DF29E5}"/>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39080358-EBF7-4846-AFD3-780C29BF41C7}"/>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C75FBF4B-12D3-447E-9ADC-8EF263704AA8}"/>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E7C7C2DB-B902-4A4F-96FE-ADC3EE80E01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37BCD301-A7BC-46D0-BE12-BCD7CC596222}"/>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D94BBA1D-49F4-4856-A725-98E9732760DC}"/>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EEC1F844-C72C-4A75-92FC-6C350DA8F40A}"/>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B6157F23-FFC8-4A87-BC8B-B4C94AAAA4F2}"/>
            </a:ext>
          </a:extLst>
        </xdr:cNvPr>
        <xdr:cNvCxnSpPr/>
      </xdr:nvCxnSpPr>
      <xdr:spPr>
        <a:xfrm>
          <a:off x="16093440" y="9748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C6AEF184-D726-4B8B-9131-E13095C72A7B}"/>
            </a:ext>
          </a:extLst>
        </xdr:cNvPr>
        <xdr:cNvSpPr txBox="1"/>
      </xdr:nvSpPr>
      <xdr:spPr>
        <a:xfrm>
          <a:off x="1589037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45C4E2B-9B1C-442A-9FE6-C537A3B86CD7}"/>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CCA29730-D119-4DB9-BBD0-57E5247351BF}"/>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FAC857A-0A85-4C38-9878-5C6D66C7A7E8}"/>
            </a:ext>
          </a:extLst>
        </xdr:cNvPr>
        <xdr:cNvCxnSpPr/>
      </xdr:nvCxnSpPr>
      <xdr:spPr>
        <a:xfrm>
          <a:off x="16093440" y="8632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EFCEED2F-250F-4592-A522-3798BE1E5297}"/>
            </a:ext>
          </a:extLst>
        </xdr:cNvPr>
        <xdr:cNvSpPr txBox="1"/>
      </xdr:nvSpPr>
      <xdr:spPr>
        <a:xfrm>
          <a:off x="1563072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C08F2868-56AA-494D-8065-79B7DBBADFA4}"/>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C2F18EDD-B4D2-44C8-95DF-BE2940B279FA}"/>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5A3BC554-EB40-45B8-B300-A6A43D05286E}"/>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C0E341B0-457D-4598-843A-12A7C59AC769}"/>
            </a:ext>
          </a:extLst>
        </xdr:cNvPr>
        <xdr:cNvCxnSpPr/>
      </xdr:nvCxnSpPr>
      <xdr:spPr>
        <a:xfrm flipV="1">
          <a:off x="19507835" y="8590356"/>
          <a:ext cx="1269" cy="115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A923B65B-D15A-4ED0-85CD-DE6E74DD54D0}"/>
            </a:ext>
          </a:extLst>
        </xdr:cNvPr>
        <xdr:cNvSpPr txBox="1"/>
      </xdr:nvSpPr>
      <xdr:spPr>
        <a:xfrm>
          <a:off x="19560540" y="979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C2297C6-1EA7-4B38-8DEF-C06232E047AB}"/>
            </a:ext>
          </a:extLst>
        </xdr:cNvPr>
        <xdr:cNvCxnSpPr/>
      </xdr:nvCxnSpPr>
      <xdr:spPr>
        <a:xfrm>
          <a:off x="19443700" y="9748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510AAC5E-F24F-4397-9178-5AC7D5338BC5}"/>
            </a:ext>
          </a:extLst>
        </xdr:cNvPr>
        <xdr:cNvSpPr txBox="1"/>
      </xdr:nvSpPr>
      <xdr:spPr>
        <a:xfrm>
          <a:off x="19560540" y="83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F149FC31-63F4-418E-A293-539C29390A8A}"/>
            </a:ext>
          </a:extLst>
        </xdr:cNvPr>
        <xdr:cNvCxnSpPr/>
      </xdr:nvCxnSpPr>
      <xdr:spPr>
        <a:xfrm>
          <a:off x="19443700" y="85903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5356B5B-BBF8-4008-9018-06DCF7830C35}"/>
            </a:ext>
          </a:extLst>
        </xdr:cNvPr>
        <xdr:cNvCxnSpPr/>
      </xdr:nvCxnSpPr>
      <xdr:spPr>
        <a:xfrm>
          <a:off x="18778220" y="97485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A5EB1D75-A3A5-44FE-8A43-B9CA5F989847}"/>
            </a:ext>
          </a:extLst>
        </xdr:cNvPr>
        <xdr:cNvSpPr txBox="1"/>
      </xdr:nvSpPr>
      <xdr:spPr>
        <a:xfrm>
          <a:off x="19560540" y="9552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215D6519-2544-4025-8DE3-E62CF8A4B039}"/>
            </a:ext>
          </a:extLst>
        </xdr:cNvPr>
        <xdr:cNvSpPr/>
      </xdr:nvSpPr>
      <xdr:spPr>
        <a:xfrm>
          <a:off x="19458940" y="96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84F97AEF-47DE-4939-88AD-392F094681AB}"/>
            </a:ext>
          </a:extLst>
        </xdr:cNvPr>
        <xdr:cNvCxnSpPr/>
      </xdr:nvCxnSpPr>
      <xdr:spPr>
        <a:xfrm>
          <a:off x="17988280" y="9748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FE0E057C-6B84-439A-9B59-DED4062E5441}"/>
            </a:ext>
          </a:extLst>
        </xdr:cNvPr>
        <xdr:cNvSpPr/>
      </xdr:nvSpPr>
      <xdr:spPr>
        <a:xfrm>
          <a:off x="18735040" y="9701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F4A60B27-38EB-4DF2-A69A-5FBD8D008A1B}"/>
            </a:ext>
          </a:extLst>
        </xdr:cNvPr>
        <xdr:cNvSpPr txBox="1"/>
      </xdr:nvSpPr>
      <xdr:spPr>
        <a:xfrm>
          <a:off x="186611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1D8BE477-AF3F-4FF8-9C0C-3D49488EDECF}"/>
            </a:ext>
          </a:extLst>
        </xdr:cNvPr>
        <xdr:cNvCxnSpPr/>
      </xdr:nvCxnSpPr>
      <xdr:spPr>
        <a:xfrm>
          <a:off x="17213580" y="9748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77EEDE21-ECCF-46B1-A792-05C5A5E95A99}"/>
            </a:ext>
          </a:extLst>
        </xdr:cNvPr>
        <xdr:cNvSpPr/>
      </xdr:nvSpPr>
      <xdr:spPr>
        <a:xfrm>
          <a:off x="17937480"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343B5DE3-DC50-4B2C-AB3A-D5211BDC62E1}"/>
            </a:ext>
          </a:extLst>
        </xdr:cNvPr>
        <xdr:cNvSpPr txBox="1"/>
      </xdr:nvSpPr>
      <xdr:spPr>
        <a:xfrm>
          <a:off x="1788649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817A5E4B-9FCD-46CC-8375-BD987AF56060}"/>
            </a:ext>
          </a:extLst>
        </xdr:cNvPr>
        <xdr:cNvCxnSpPr/>
      </xdr:nvCxnSpPr>
      <xdr:spPr>
        <a:xfrm>
          <a:off x="16431260" y="9748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B0407B22-9C03-4F87-8C6D-102805B6452C}"/>
            </a:ext>
          </a:extLst>
        </xdr:cNvPr>
        <xdr:cNvSpPr/>
      </xdr:nvSpPr>
      <xdr:spPr>
        <a:xfrm>
          <a:off x="17162780" y="9701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60F43A01-739A-4FA8-BE64-4C55470F8391}"/>
            </a:ext>
          </a:extLst>
        </xdr:cNvPr>
        <xdr:cNvSpPr txBox="1"/>
      </xdr:nvSpPr>
      <xdr:spPr>
        <a:xfrm>
          <a:off x="1709655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7837BB41-5BCC-4C0F-BF23-B1E331615868}"/>
            </a:ext>
          </a:extLst>
        </xdr:cNvPr>
        <xdr:cNvSpPr/>
      </xdr:nvSpPr>
      <xdr:spPr>
        <a:xfrm>
          <a:off x="16388080" y="9701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7F992D40-1C3F-4356-ABDD-42E1ABB8E34A}"/>
            </a:ext>
          </a:extLst>
        </xdr:cNvPr>
        <xdr:cNvSpPr txBox="1"/>
      </xdr:nvSpPr>
      <xdr:spPr>
        <a:xfrm>
          <a:off x="16314230" y="9790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F26C49B2-EFAD-4219-868C-0705E27CECF7}"/>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F1A83869-7964-4B73-BAA2-ECE441AFF81C}"/>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BA0BB791-980D-4C4E-9EEC-28D12A20817C}"/>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31C6DE7-C1C2-4A26-BA6D-E99562026EB3}"/>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71E8838B-CCE2-4FFA-A7C3-BA6579643F3D}"/>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BEE98F3A-4490-41C5-A67B-CE7E4C224E11}"/>
            </a:ext>
          </a:extLst>
        </xdr:cNvPr>
        <xdr:cNvSpPr/>
      </xdr:nvSpPr>
      <xdr:spPr>
        <a:xfrm>
          <a:off x="1945894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167CEE1A-595D-41F5-AC28-EF9C4B6267F5}"/>
            </a:ext>
          </a:extLst>
        </xdr:cNvPr>
        <xdr:cNvSpPr txBox="1"/>
      </xdr:nvSpPr>
      <xdr:spPr>
        <a:xfrm>
          <a:off x="19560540" y="96761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3F67D505-B7C0-4035-96BE-14DF4C168E74}"/>
            </a:ext>
          </a:extLst>
        </xdr:cNvPr>
        <xdr:cNvSpPr/>
      </xdr:nvSpPr>
      <xdr:spPr>
        <a:xfrm>
          <a:off x="18735040" y="97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B3A41980-77D2-4131-B2CF-E2570308421A}"/>
            </a:ext>
          </a:extLst>
        </xdr:cNvPr>
        <xdr:cNvSpPr txBox="1"/>
      </xdr:nvSpPr>
      <xdr:spPr>
        <a:xfrm>
          <a:off x="1866119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50D049E4-143B-404E-BAD0-3909A2C2881C}"/>
            </a:ext>
          </a:extLst>
        </xdr:cNvPr>
        <xdr:cNvSpPr/>
      </xdr:nvSpPr>
      <xdr:spPr>
        <a:xfrm>
          <a:off x="1793748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A8482C32-CFEF-4ED2-A04D-3047A5567FF5}"/>
            </a:ext>
          </a:extLst>
        </xdr:cNvPr>
        <xdr:cNvSpPr txBox="1"/>
      </xdr:nvSpPr>
      <xdr:spPr>
        <a:xfrm>
          <a:off x="1788649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DEA3BEAF-FBA4-4C55-90E3-567F08B80AEE}"/>
            </a:ext>
          </a:extLst>
        </xdr:cNvPr>
        <xdr:cNvSpPr/>
      </xdr:nvSpPr>
      <xdr:spPr>
        <a:xfrm>
          <a:off x="17162780" y="9701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F2E7BF06-5EC8-40AC-9936-5569C0E863CB}"/>
            </a:ext>
          </a:extLst>
        </xdr:cNvPr>
        <xdr:cNvSpPr txBox="1"/>
      </xdr:nvSpPr>
      <xdr:spPr>
        <a:xfrm>
          <a:off x="1709655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7239B9B9-BF14-49A1-8C1E-C9B100AF4FC2}"/>
            </a:ext>
          </a:extLst>
        </xdr:cNvPr>
        <xdr:cNvSpPr/>
      </xdr:nvSpPr>
      <xdr:spPr>
        <a:xfrm>
          <a:off x="16388080" y="970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2106172E-0AC9-42C7-A648-28377EE0B466}"/>
            </a:ext>
          </a:extLst>
        </xdr:cNvPr>
        <xdr:cNvSpPr txBox="1"/>
      </xdr:nvSpPr>
      <xdr:spPr>
        <a:xfrm>
          <a:off x="16314230" y="9480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A9248403-9081-42AD-B2B6-B9DB41A4BEAF}"/>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26134A57-860D-49CC-B6AF-0BB6F3296F1D}"/>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95460991-9AFA-41F5-8364-DA3E2F249EC3}"/>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195,817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86,483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円下回っている。財政調整基金積立が主な減の要因となっている。民生費については、一人当たり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151,931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56,659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円下回っている。衛生費については、一人当たり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57,475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円下回っている。労働費については、一人当たり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円上回っている。農林水産業費については、一人当たり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209,737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86,422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円上回っている。畜産・酪農収益力強化整備等特別対策事業の増が主な要因となっている。商工費については、一人当たり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円下回っている。土木費については一人当たり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54,742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円下回っている。教育費については、一人当たり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134,670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48,534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円上回っている。多目的運動公園整備事業の増が主な要因となっている。災害復旧事業費については、８月の２度にわたる大雨災害による増となっている。公債費については、一人当たり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78,721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64,954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円下回っている。大規模な工事等があったため、単発的に類似団体を上回る項目もあるが、ほとんどの項目で類似団体を下回っているが、今後も歳出の適正化に努めていく。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85043069-B790-4B45-BABC-947020F4DF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F7FB3F00-EA13-487F-B7BD-F4CACD9BA531}"/>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B61015C-2734-4852-9CB5-D5308FCA6091}"/>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1B6F9A2-6745-4EA8-BD3C-E4CA1C5F30D3}"/>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D5980E8-4A5C-4E51-9C53-6666924851C3}"/>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EBA8DB87-191B-4E35-B50D-CC735B10B5A8}"/>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94CC79E-C52A-4456-A2C4-13ECD6A12116}"/>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67E747CA-53D5-4B5E-9516-BFD80D8D113B}"/>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F663ECE-F65D-4D9B-83AF-A2F4CC8431C5}"/>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F9FA4D2-175F-4028-93A9-04CDEBC0D0CC}"/>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7168915D-F135-476C-985C-F1038CE750AF}"/>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AA1DF420-B2D1-44A8-B9F0-59BD00AB5FA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75491D9-8376-4660-9DC3-B3B1004EE2DA}"/>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３０年度は大雨災害に係る災害復旧等の臨時財政需要があったこともあり、実質単年度収支が赤字となっているが、財政調整基金の取崩しにより、実質収支は黒字となっている。平成３０年度の財政調整基金残高について、取崩し額に対して積立額が下回り、前年比で１１５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今後は、平成３０年度に積戻しできなかった基金積立を行えるよう経費削減を行いながら、適正な収支バランスと基金残高の維持に努める。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D9F8EA2F-B3C9-494F-A2B7-BC717E64C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9C1F814-D106-47C0-9C91-B93A21C8B653}"/>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E09FF2A5-17B8-48EA-86D5-A25AF9AB8104}"/>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88C0176-7ABE-416D-BF8D-1A441481D579}"/>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996455C-DD3A-494F-9302-C45F1D43AE97}"/>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772FC72C-C6DD-4E40-BE6B-2542490EA43D}"/>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E19D01B-A14C-4B4B-8CD8-B3A9A204E847}"/>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7DDBD391-5B88-4F16-A066-04C0AA9906B2}"/>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EF782C28-6D79-4073-A15A-7B3D3CAA2716}"/>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村の全会計にかかる実質赤字額及び資金の不足額は無いが、今後も各会計とも健全な財政運営に努める。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257908E-1956-4367-B2BC-12A5DAC96BDA}"/>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8883AF0-E8F3-4505-8436-C24E55EE09B0}"/>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A46E378-F033-43FA-B207-F50600A35049}"/>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2B219D5-DEA7-49FC-85F0-58C6B1099DAE}"/>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9562743-8D45-4E2A-8E5B-ED1A89BB6B8A}"/>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BEFB3F1-E362-48D6-A869-66BD23151222}"/>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8737506-2526-45AD-BCFA-9087D13206D0}"/>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D59D35BE-4A5D-4C69-8502-16134695C44B}"/>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B2580B0F-DE08-420C-8480-92F1CE92D0E7}"/>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19;&#31574;&#35519;&#25972;&#20418;/&#23665;&#31185;/01%20&#36001;&#25919;&#38306;&#20418;/14%20&#36001;&#25919;&#29366;&#27841;&#36039;&#26009;&#38598;/H30&#27770;&#31639;&#20998;/&#12507;&#12540;&#12512;&#12506;&#12540;&#12472;&#20844;&#34920;/&#12507;&#12540;&#12512;&#12506;&#12540;&#12472;&#20844;&#34920;&#12487;&#12540;&#12479;&#65288;&#36899;&#32080;&#21069;&#65289;&#12288;&#24179;&#25104;30&#24180;&#24230;&#12304;&#36001;&#25919;&#29366;&#27841;&#36039;&#26009;&#38598;&#12305;_063665_&#39853;&#24029;&#26449;_2018&#65288;R2.3.11&#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105508</v>
          </cell>
          <cell r="F3">
            <v>333013</v>
          </cell>
        </row>
        <row r="5">
          <cell r="A5" t="str">
            <v xml:space="preserve"> H27</v>
          </cell>
          <cell r="D5">
            <v>142763</v>
          </cell>
          <cell r="F5">
            <v>280458</v>
          </cell>
        </row>
        <row r="7">
          <cell r="A7" t="str">
            <v xml:space="preserve"> H28</v>
          </cell>
          <cell r="D7">
            <v>190724</v>
          </cell>
          <cell r="F7">
            <v>291945</v>
          </cell>
        </row>
        <row r="9">
          <cell r="A9" t="str">
            <v xml:space="preserve"> H29</v>
          </cell>
          <cell r="D9">
            <v>138931</v>
          </cell>
          <cell r="F9">
            <v>291173</v>
          </cell>
        </row>
        <row r="11">
          <cell r="A11" t="str">
            <v xml:space="preserve"> H30</v>
          </cell>
          <cell r="D11">
            <v>270056</v>
          </cell>
          <cell r="F11">
            <v>271581</v>
          </cell>
        </row>
        <row r="18">
          <cell r="B18" t="str">
            <v>H26</v>
          </cell>
          <cell r="C18" t="str">
            <v>H27</v>
          </cell>
          <cell r="D18" t="str">
            <v>H28</v>
          </cell>
          <cell r="E18" t="str">
            <v>H29</v>
          </cell>
          <cell r="F18" t="str">
            <v>H30</v>
          </cell>
        </row>
        <row r="19">
          <cell r="A19" t="str">
            <v>実質収支額</v>
          </cell>
          <cell r="B19">
            <v>8.3699999999999992</v>
          </cell>
          <cell r="C19">
            <v>11.66</v>
          </cell>
          <cell r="D19">
            <v>12.49</v>
          </cell>
          <cell r="E19">
            <v>11.97</v>
          </cell>
          <cell r="F19">
            <v>15.01</v>
          </cell>
        </row>
        <row r="20">
          <cell r="A20" t="str">
            <v>財政調整基金残高</v>
          </cell>
          <cell r="B20">
            <v>36.520000000000003</v>
          </cell>
          <cell r="C20">
            <v>36.340000000000003</v>
          </cell>
          <cell r="D20">
            <v>37.299999999999997</v>
          </cell>
          <cell r="E20">
            <v>38.9</v>
          </cell>
          <cell r="F20">
            <v>33.93</v>
          </cell>
        </row>
        <row r="21">
          <cell r="A21" t="str">
            <v>実質単年度収支</v>
          </cell>
          <cell r="B21">
            <v>3.43</v>
          </cell>
          <cell r="C21">
            <v>5.44</v>
          </cell>
          <cell r="D21">
            <v>-0.05</v>
          </cell>
          <cell r="E21">
            <v>-0.4</v>
          </cell>
          <cell r="F21">
            <v>-2.3199999999999998</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鮭川村国民健康保険特別会計</v>
          </cell>
          <cell r="B31" t="e">
            <v>#N/A</v>
          </cell>
          <cell r="C31">
            <v>0</v>
          </cell>
          <cell r="D31" t="e">
            <v>#N/A</v>
          </cell>
          <cell r="E31">
            <v>0.04</v>
          </cell>
          <cell r="F31" t="e">
            <v>#N/A</v>
          </cell>
          <cell r="G31">
            <v>0.18</v>
          </cell>
          <cell r="H31" t="e">
            <v>#N/A</v>
          </cell>
          <cell r="I31">
            <v>0.01</v>
          </cell>
          <cell r="J31" t="e">
            <v>#N/A</v>
          </cell>
          <cell r="K31">
            <v>0.04</v>
          </cell>
        </row>
        <row r="32">
          <cell r="A32" t="str">
            <v>鮭川村後期高齢者医療特別会計</v>
          </cell>
          <cell r="B32" t="e">
            <v>#N/A</v>
          </cell>
          <cell r="C32">
            <v>0.01</v>
          </cell>
          <cell r="D32" t="e">
            <v>#N/A</v>
          </cell>
          <cell r="E32">
            <v>0.01</v>
          </cell>
          <cell r="F32" t="e">
            <v>#N/A</v>
          </cell>
          <cell r="G32">
            <v>0.02</v>
          </cell>
          <cell r="H32" t="e">
            <v>#N/A</v>
          </cell>
          <cell r="I32">
            <v>0.03</v>
          </cell>
          <cell r="J32" t="e">
            <v>#N/A</v>
          </cell>
          <cell r="K32">
            <v>0.06</v>
          </cell>
        </row>
        <row r="33">
          <cell r="A33" t="str">
            <v>鮭川村農業集落排水事業特別会計</v>
          </cell>
          <cell r="B33" t="e">
            <v>#N/A</v>
          </cell>
          <cell r="C33">
            <v>0.2</v>
          </cell>
          <cell r="D33" t="e">
            <v>#N/A</v>
          </cell>
          <cell r="E33">
            <v>0.25</v>
          </cell>
          <cell r="F33" t="e">
            <v>#N/A</v>
          </cell>
          <cell r="G33">
            <v>0.3</v>
          </cell>
          <cell r="H33" t="e">
            <v>#N/A</v>
          </cell>
          <cell r="I33">
            <v>0.41</v>
          </cell>
          <cell r="J33" t="e">
            <v>#N/A</v>
          </cell>
          <cell r="K33">
            <v>0.15</v>
          </cell>
        </row>
        <row r="34">
          <cell r="A34" t="str">
            <v>鮭川村簡易水道事業特別会計</v>
          </cell>
          <cell r="B34" t="e">
            <v>#N/A</v>
          </cell>
          <cell r="C34">
            <v>0.31</v>
          </cell>
          <cell r="D34" t="e">
            <v>#N/A</v>
          </cell>
          <cell r="E34">
            <v>0.48</v>
          </cell>
          <cell r="F34" t="e">
            <v>#N/A</v>
          </cell>
          <cell r="G34">
            <v>0.74</v>
          </cell>
          <cell r="H34" t="e">
            <v>#N/A</v>
          </cell>
          <cell r="I34">
            <v>0.63</v>
          </cell>
          <cell r="J34" t="e">
            <v>#N/A</v>
          </cell>
          <cell r="K34">
            <v>0.47</v>
          </cell>
        </row>
        <row r="35">
          <cell r="A35" t="str">
            <v>鮭川村介護保険特別会計</v>
          </cell>
          <cell r="B35" t="e">
            <v>#N/A</v>
          </cell>
          <cell r="C35">
            <v>1.1100000000000001</v>
          </cell>
          <cell r="D35" t="e">
            <v>#N/A</v>
          </cell>
          <cell r="E35">
            <v>1.1499999999999999</v>
          </cell>
          <cell r="F35" t="e">
            <v>#N/A</v>
          </cell>
          <cell r="G35">
            <v>1.35</v>
          </cell>
          <cell r="H35" t="e">
            <v>#N/A</v>
          </cell>
          <cell r="I35">
            <v>2.41</v>
          </cell>
          <cell r="J35" t="e">
            <v>#N/A</v>
          </cell>
          <cell r="K35">
            <v>2.78</v>
          </cell>
        </row>
        <row r="36">
          <cell r="A36" t="str">
            <v>一般会計</v>
          </cell>
          <cell r="B36" t="e">
            <v>#N/A</v>
          </cell>
          <cell r="C36">
            <v>8.36</v>
          </cell>
          <cell r="D36" t="e">
            <v>#N/A</v>
          </cell>
          <cell r="E36">
            <v>11.66</v>
          </cell>
          <cell r="F36" t="e">
            <v>#N/A</v>
          </cell>
          <cell r="G36">
            <v>12.49</v>
          </cell>
          <cell r="H36" t="e">
            <v>#N/A</v>
          </cell>
          <cell r="I36">
            <v>11.97</v>
          </cell>
          <cell r="J36" t="e">
            <v>#N/A</v>
          </cell>
          <cell r="K36">
            <v>15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354</v>
          </cell>
          <cell r="G42">
            <v>344</v>
          </cell>
          <cell r="J42">
            <v>323</v>
          </cell>
          <cell r="M42">
            <v>300</v>
          </cell>
          <cell r="P42">
            <v>294</v>
          </cell>
        </row>
        <row r="43">
          <cell r="A43" t="str">
            <v>一時借入金の利子</v>
          </cell>
          <cell r="B43">
            <v>0</v>
          </cell>
          <cell r="E43">
            <v>0</v>
          </cell>
          <cell r="H43" t="str">
            <v>-</v>
          </cell>
          <cell r="K43" t="str">
            <v>-</v>
          </cell>
          <cell r="N43">
            <v>0</v>
          </cell>
        </row>
        <row r="44">
          <cell r="A44" t="str">
            <v>債務負担行為に基づく支出額</v>
          </cell>
          <cell r="B44">
            <v>1</v>
          </cell>
          <cell r="E44">
            <v>1</v>
          </cell>
          <cell r="H44">
            <v>0</v>
          </cell>
          <cell r="K44">
            <v>0</v>
          </cell>
          <cell r="N44">
            <v>0</v>
          </cell>
        </row>
        <row r="45">
          <cell r="A45" t="str">
            <v>組合等が起こした地方債の元利償還金に対する負担金等</v>
          </cell>
          <cell r="B45">
            <v>6</v>
          </cell>
          <cell r="E45">
            <v>8</v>
          </cell>
          <cell r="H45">
            <v>7</v>
          </cell>
          <cell r="K45">
            <v>9</v>
          </cell>
          <cell r="N45">
            <v>4</v>
          </cell>
        </row>
        <row r="46">
          <cell r="A46" t="str">
            <v>公営企業債の元利償還金に対する繰入金</v>
          </cell>
          <cell r="B46">
            <v>128</v>
          </cell>
          <cell r="E46">
            <v>125</v>
          </cell>
          <cell r="H46">
            <v>121</v>
          </cell>
          <cell r="K46">
            <v>113</v>
          </cell>
          <cell r="N46">
            <v>111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426</v>
          </cell>
          <cell r="E49">
            <v>413</v>
          </cell>
          <cell r="H49">
            <v>408</v>
          </cell>
          <cell r="K49">
            <v>391</v>
          </cell>
          <cell r="N49">
            <v>334</v>
          </cell>
        </row>
        <row r="50">
          <cell r="A50" t="str">
            <v>実質公債費比率の分子</v>
          </cell>
          <cell r="B50" t="e">
            <v>#N/A</v>
          </cell>
          <cell r="C50">
            <v>207</v>
          </cell>
          <cell r="D50" t="e">
            <v>#N/A</v>
          </cell>
          <cell r="E50" t="e">
            <v>#N/A</v>
          </cell>
          <cell r="F50">
            <v>203</v>
          </cell>
          <cell r="G50" t="e">
            <v>#N/A</v>
          </cell>
          <cell r="H50" t="e">
            <v>#N/A</v>
          </cell>
          <cell r="I50">
            <v>213</v>
          </cell>
          <cell r="J50" t="e">
            <v>#N/A</v>
          </cell>
          <cell r="K50" t="e">
            <v>#N/A</v>
          </cell>
          <cell r="L50">
            <v>213</v>
          </cell>
          <cell r="M50" t="e">
            <v>#N/A</v>
          </cell>
          <cell r="N50" t="e">
            <v>#N/A</v>
          </cell>
          <cell r="O50">
            <v>155</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2818</v>
          </cell>
          <cell r="G56">
            <v>2876</v>
          </cell>
          <cell r="J56">
            <v>2987</v>
          </cell>
          <cell r="M56">
            <v>3004</v>
          </cell>
          <cell r="P56">
            <v>3006</v>
          </cell>
        </row>
        <row r="57">
          <cell r="A57" t="str">
            <v>充当可能特定歳入</v>
          </cell>
          <cell r="D57" t="str">
            <v>-</v>
          </cell>
          <cell r="G57" t="str">
            <v>-</v>
          </cell>
          <cell r="J57" t="str">
            <v>-</v>
          </cell>
          <cell r="M57" t="str">
            <v>-</v>
          </cell>
          <cell r="P57" t="str">
            <v>-</v>
          </cell>
        </row>
        <row r="58">
          <cell r="A58" t="str">
            <v>充当可能基金</v>
          </cell>
          <cell r="D58">
            <v>1226</v>
          </cell>
          <cell r="G58">
            <v>1380</v>
          </cell>
          <cell r="J58">
            <v>1524</v>
          </cell>
          <cell r="M58">
            <v>1577</v>
          </cell>
          <cell r="P58">
            <v>1464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463</v>
          </cell>
          <cell r="E62">
            <v>483</v>
          </cell>
          <cell r="H62">
            <v>393</v>
          </cell>
          <cell r="K62">
            <v>392</v>
          </cell>
          <cell r="N62">
            <v>350</v>
          </cell>
        </row>
        <row r="63">
          <cell r="A63" t="str">
            <v>組合等負担等見込額</v>
          </cell>
          <cell r="B63">
            <v>20</v>
          </cell>
          <cell r="E63">
            <v>16</v>
          </cell>
          <cell r="H63">
            <v>10</v>
          </cell>
          <cell r="K63">
            <v>7</v>
          </cell>
          <cell r="N63">
            <v>16</v>
          </cell>
        </row>
        <row r="64">
          <cell r="A64" t="str">
            <v>公営企業債等繰入見込額</v>
          </cell>
          <cell r="B64">
            <v>1173</v>
          </cell>
          <cell r="E64">
            <v>1162</v>
          </cell>
          <cell r="H64">
            <v>1190</v>
          </cell>
          <cell r="K64">
            <v>1085</v>
          </cell>
          <cell r="N64">
            <v>992</v>
          </cell>
        </row>
        <row r="65">
          <cell r="A65" t="str">
            <v>債務負担行為に基づく支出予定額</v>
          </cell>
          <cell r="B65">
            <v>156</v>
          </cell>
          <cell r="E65">
            <v>58</v>
          </cell>
          <cell r="H65">
            <v>1</v>
          </cell>
          <cell r="K65">
            <v>11</v>
          </cell>
          <cell r="N65">
            <v>9</v>
          </cell>
        </row>
        <row r="66">
          <cell r="A66" t="str">
            <v>一般会計等に係る地方債の現在高</v>
          </cell>
          <cell r="B66">
            <v>3228</v>
          </cell>
          <cell r="E66">
            <v>3240</v>
          </cell>
          <cell r="H66">
            <v>3367</v>
          </cell>
          <cell r="K66">
            <v>3355</v>
          </cell>
          <cell r="N66">
            <v>3387</v>
          </cell>
        </row>
        <row r="67">
          <cell r="A67" t="str">
            <v>将来負担比率の分子</v>
          </cell>
          <cell r="B67" t="e">
            <v>#N/A</v>
          </cell>
          <cell r="C67">
            <v>997</v>
          </cell>
          <cell r="D67" t="e">
            <v>#N/A</v>
          </cell>
          <cell r="E67" t="e">
            <v>#N/A</v>
          </cell>
          <cell r="F67">
            <v>704</v>
          </cell>
          <cell r="G67" t="e">
            <v>#N/A</v>
          </cell>
          <cell r="H67" t="e">
            <v>#N/A</v>
          </cell>
          <cell r="I67">
            <v>450</v>
          </cell>
          <cell r="J67" t="e">
            <v>#N/A</v>
          </cell>
          <cell r="K67" t="e">
            <v>#N/A</v>
          </cell>
          <cell r="L67">
            <v>269</v>
          </cell>
          <cell r="M67" t="e">
            <v>#N/A</v>
          </cell>
          <cell r="N67" t="e">
            <v>#N/A</v>
          </cell>
          <cell r="O67">
            <v>285</v>
          </cell>
          <cell r="P67" t="e">
            <v>#N/A</v>
          </cell>
        </row>
        <row r="71">
          <cell r="B71" t="str">
            <v>H28</v>
          </cell>
          <cell r="C71" t="str">
            <v>H29</v>
          </cell>
          <cell r="D71" t="str">
            <v>H30</v>
          </cell>
        </row>
        <row r="72">
          <cell r="A72" t="str">
            <v>財政調整基金</v>
          </cell>
          <cell r="B72">
            <v>844</v>
          </cell>
          <cell r="C72">
            <v>855</v>
          </cell>
          <cell r="D72">
            <v>740</v>
          </cell>
        </row>
        <row r="73">
          <cell r="A73" t="str">
            <v>減債基金</v>
          </cell>
          <cell r="B73">
            <v>205</v>
          </cell>
          <cell r="C73">
            <v>205</v>
          </cell>
          <cell r="D73">
            <v>205</v>
          </cell>
        </row>
        <row r="74">
          <cell r="A74" t="str">
            <v>その他特定目的基金</v>
          </cell>
          <cell r="B74">
            <v>367</v>
          </cell>
          <cell r="C74">
            <v>391</v>
          </cell>
          <cell r="D74">
            <v>391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9B8B1-7430-4008-81E5-5AF0E4468CE3}">
  <sheetPr>
    <pageSetUpPr fitToPage="1"/>
  </sheetPr>
  <dimension ref="A1:DO59"/>
  <sheetViews>
    <sheetView showGridLines="0" workbookViewId="0">
      <selection activeCell="C58" sqref="C58"/>
    </sheetView>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602" t="s">
        <v>17</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 thickBot="1" x14ac:dyDescent="0.25">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603" t="s">
        <v>19</v>
      </c>
      <c r="C3" s="604"/>
      <c r="D3" s="604"/>
      <c r="E3" s="605"/>
      <c r="F3" s="605"/>
      <c r="G3" s="605"/>
      <c r="H3" s="605"/>
      <c r="I3" s="605"/>
      <c r="J3" s="605"/>
      <c r="K3" s="605"/>
      <c r="L3" s="605" t="s">
        <v>20</v>
      </c>
      <c r="M3" s="605"/>
      <c r="N3" s="605"/>
      <c r="O3" s="605"/>
      <c r="P3" s="605"/>
      <c r="Q3" s="605"/>
      <c r="R3" s="608"/>
      <c r="S3" s="608"/>
      <c r="T3" s="608"/>
      <c r="U3" s="608"/>
      <c r="V3" s="609"/>
      <c r="W3" s="497" t="s">
        <v>21</v>
      </c>
      <c r="X3" s="498"/>
      <c r="Y3" s="498"/>
      <c r="Z3" s="498"/>
      <c r="AA3" s="498"/>
      <c r="AB3" s="604"/>
      <c r="AC3" s="608" t="s">
        <v>22</v>
      </c>
      <c r="AD3" s="498"/>
      <c r="AE3" s="498"/>
      <c r="AF3" s="498"/>
      <c r="AG3" s="498"/>
      <c r="AH3" s="498"/>
      <c r="AI3" s="498"/>
      <c r="AJ3" s="498"/>
      <c r="AK3" s="498"/>
      <c r="AL3" s="570"/>
      <c r="AM3" s="497" t="s">
        <v>23</v>
      </c>
      <c r="AN3" s="498"/>
      <c r="AO3" s="498"/>
      <c r="AP3" s="498"/>
      <c r="AQ3" s="498"/>
      <c r="AR3" s="498"/>
      <c r="AS3" s="498"/>
      <c r="AT3" s="498"/>
      <c r="AU3" s="498"/>
      <c r="AV3" s="498"/>
      <c r="AW3" s="498"/>
      <c r="AX3" s="570"/>
      <c r="AY3" s="562" t="s">
        <v>24</v>
      </c>
      <c r="AZ3" s="563"/>
      <c r="BA3" s="563"/>
      <c r="BB3" s="563"/>
      <c r="BC3" s="563"/>
      <c r="BD3" s="563"/>
      <c r="BE3" s="563"/>
      <c r="BF3" s="563"/>
      <c r="BG3" s="563"/>
      <c r="BH3" s="563"/>
      <c r="BI3" s="563"/>
      <c r="BJ3" s="563"/>
      <c r="BK3" s="563"/>
      <c r="BL3" s="563"/>
      <c r="BM3" s="612"/>
      <c r="BN3" s="497" t="s">
        <v>25</v>
      </c>
      <c r="BO3" s="498"/>
      <c r="BP3" s="498"/>
      <c r="BQ3" s="498"/>
      <c r="BR3" s="498"/>
      <c r="BS3" s="498"/>
      <c r="BT3" s="498"/>
      <c r="BU3" s="570"/>
      <c r="BV3" s="497" t="s">
        <v>26</v>
      </c>
      <c r="BW3" s="498"/>
      <c r="BX3" s="498"/>
      <c r="BY3" s="498"/>
      <c r="BZ3" s="498"/>
      <c r="CA3" s="498"/>
      <c r="CB3" s="498"/>
      <c r="CC3" s="570"/>
      <c r="CD3" s="562" t="s">
        <v>24</v>
      </c>
      <c r="CE3" s="563"/>
      <c r="CF3" s="563"/>
      <c r="CG3" s="563"/>
      <c r="CH3" s="563"/>
      <c r="CI3" s="563"/>
      <c r="CJ3" s="563"/>
      <c r="CK3" s="563"/>
      <c r="CL3" s="563"/>
      <c r="CM3" s="563"/>
      <c r="CN3" s="563"/>
      <c r="CO3" s="563"/>
      <c r="CP3" s="563"/>
      <c r="CQ3" s="563"/>
      <c r="CR3" s="563"/>
      <c r="CS3" s="612"/>
      <c r="CT3" s="497" t="s">
        <v>27</v>
      </c>
      <c r="CU3" s="498"/>
      <c r="CV3" s="498"/>
      <c r="CW3" s="498"/>
      <c r="CX3" s="498"/>
      <c r="CY3" s="498"/>
      <c r="CZ3" s="498"/>
      <c r="DA3" s="570"/>
      <c r="DB3" s="497" t="s">
        <v>28</v>
      </c>
      <c r="DC3" s="498"/>
      <c r="DD3" s="498"/>
      <c r="DE3" s="498"/>
      <c r="DF3" s="498"/>
      <c r="DG3" s="498"/>
      <c r="DH3" s="498"/>
      <c r="DI3" s="570"/>
      <c r="DJ3" s="41"/>
      <c r="DK3" s="41"/>
      <c r="DL3" s="41"/>
      <c r="DM3" s="41"/>
      <c r="DN3" s="41"/>
      <c r="DO3" s="41"/>
    </row>
    <row r="4" spans="1:119" ht="18.75" customHeight="1" x14ac:dyDescent="0.2">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29</v>
      </c>
      <c r="AZ4" s="425"/>
      <c r="BA4" s="425"/>
      <c r="BB4" s="425"/>
      <c r="BC4" s="425"/>
      <c r="BD4" s="425"/>
      <c r="BE4" s="425"/>
      <c r="BF4" s="425"/>
      <c r="BG4" s="425"/>
      <c r="BH4" s="425"/>
      <c r="BI4" s="425"/>
      <c r="BJ4" s="425"/>
      <c r="BK4" s="425"/>
      <c r="BL4" s="425"/>
      <c r="BM4" s="426"/>
      <c r="BN4" s="427">
        <v>4621919</v>
      </c>
      <c r="BO4" s="428"/>
      <c r="BP4" s="428"/>
      <c r="BQ4" s="428"/>
      <c r="BR4" s="428"/>
      <c r="BS4" s="428"/>
      <c r="BT4" s="428"/>
      <c r="BU4" s="429"/>
      <c r="BV4" s="427">
        <v>4170276</v>
      </c>
      <c r="BW4" s="428"/>
      <c r="BX4" s="428"/>
      <c r="BY4" s="428"/>
      <c r="BZ4" s="428"/>
      <c r="CA4" s="428"/>
      <c r="CB4" s="428"/>
      <c r="CC4" s="429"/>
      <c r="CD4" s="596" t="s">
        <v>30</v>
      </c>
      <c r="CE4" s="597"/>
      <c r="CF4" s="597"/>
      <c r="CG4" s="597"/>
      <c r="CH4" s="597"/>
      <c r="CI4" s="597"/>
      <c r="CJ4" s="597"/>
      <c r="CK4" s="597"/>
      <c r="CL4" s="597"/>
      <c r="CM4" s="597"/>
      <c r="CN4" s="597"/>
      <c r="CO4" s="597"/>
      <c r="CP4" s="597"/>
      <c r="CQ4" s="597"/>
      <c r="CR4" s="597"/>
      <c r="CS4" s="598"/>
      <c r="CT4" s="599">
        <v>15</v>
      </c>
      <c r="CU4" s="600"/>
      <c r="CV4" s="600"/>
      <c r="CW4" s="600"/>
      <c r="CX4" s="600"/>
      <c r="CY4" s="600"/>
      <c r="CZ4" s="600"/>
      <c r="DA4" s="601"/>
      <c r="DB4" s="599">
        <v>12</v>
      </c>
      <c r="DC4" s="600"/>
      <c r="DD4" s="600"/>
      <c r="DE4" s="600"/>
      <c r="DF4" s="600"/>
      <c r="DG4" s="600"/>
      <c r="DH4" s="600"/>
      <c r="DI4" s="601"/>
      <c r="DJ4" s="41"/>
      <c r="DK4" s="41"/>
      <c r="DL4" s="41"/>
      <c r="DM4" s="41"/>
      <c r="DN4" s="41"/>
      <c r="DO4" s="41"/>
    </row>
    <row r="5" spans="1:119" ht="18.75" customHeight="1" x14ac:dyDescent="0.2">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31</v>
      </c>
      <c r="AN5" s="406"/>
      <c r="AO5" s="406"/>
      <c r="AP5" s="406"/>
      <c r="AQ5" s="406"/>
      <c r="AR5" s="406"/>
      <c r="AS5" s="406"/>
      <c r="AT5" s="407"/>
      <c r="AU5" s="483" t="s">
        <v>32</v>
      </c>
      <c r="AV5" s="484"/>
      <c r="AW5" s="484"/>
      <c r="AX5" s="484"/>
      <c r="AY5" s="412" t="s">
        <v>33</v>
      </c>
      <c r="AZ5" s="413"/>
      <c r="BA5" s="413"/>
      <c r="BB5" s="413"/>
      <c r="BC5" s="413"/>
      <c r="BD5" s="413"/>
      <c r="BE5" s="413"/>
      <c r="BF5" s="413"/>
      <c r="BG5" s="413"/>
      <c r="BH5" s="413"/>
      <c r="BI5" s="413"/>
      <c r="BJ5" s="413"/>
      <c r="BK5" s="413"/>
      <c r="BL5" s="413"/>
      <c r="BM5" s="414"/>
      <c r="BN5" s="432">
        <v>4255220</v>
      </c>
      <c r="BO5" s="433"/>
      <c r="BP5" s="433"/>
      <c r="BQ5" s="433"/>
      <c r="BR5" s="433"/>
      <c r="BS5" s="433"/>
      <c r="BT5" s="433"/>
      <c r="BU5" s="434"/>
      <c r="BV5" s="432">
        <v>3906115</v>
      </c>
      <c r="BW5" s="433"/>
      <c r="BX5" s="433"/>
      <c r="BY5" s="433"/>
      <c r="BZ5" s="433"/>
      <c r="CA5" s="433"/>
      <c r="CB5" s="433"/>
      <c r="CC5" s="434"/>
      <c r="CD5" s="441" t="s">
        <v>34</v>
      </c>
      <c r="CE5" s="442"/>
      <c r="CF5" s="442"/>
      <c r="CG5" s="442"/>
      <c r="CH5" s="442"/>
      <c r="CI5" s="442"/>
      <c r="CJ5" s="442"/>
      <c r="CK5" s="442"/>
      <c r="CL5" s="442"/>
      <c r="CM5" s="442"/>
      <c r="CN5" s="442"/>
      <c r="CO5" s="442"/>
      <c r="CP5" s="442"/>
      <c r="CQ5" s="442"/>
      <c r="CR5" s="442"/>
      <c r="CS5" s="443"/>
      <c r="CT5" s="402">
        <v>82.2</v>
      </c>
      <c r="CU5" s="403"/>
      <c r="CV5" s="403"/>
      <c r="CW5" s="403"/>
      <c r="CX5" s="403"/>
      <c r="CY5" s="403"/>
      <c r="CZ5" s="403"/>
      <c r="DA5" s="404"/>
      <c r="DB5" s="402">
        <v>88.6</v>
      </c>
      <c r="DC5" s="403"/>
      <c r="DD5" s="403"/>
      <c r="DE5" s="403"/>
      <c r="DF5" s="403"/>
      <c r="DG5" s="403"/>
      <c r="DH5" s="403"/>
      <c r="DI5" s="404"/>
      <c r="DJ5" s="41"/>
      <c r="DK5" s="41"/>
      <c r="DL5" s="41"/>
      <c r="DM5" s="41"/>
      <c r="DN5" s="41"/>
      <c r="DO5" s="41"/>
    </row>
    <row r="6" spans="1:119" ht="18.75" customHeight="1" x14ac:dyDescent="0.2">
      <c r="A6" s="42"/>
      <c r="B6" s="576" t="s">
        <v>35</v>
      </c>
      <c r="C6" s="448"/>
      <c r="D6" s="448"/>
      <c r="E6" s="577"/>
      <c r="F6" s="577"/>
      <c r="G6" s="577"/>
      <c r="H6" s="577"/>
      <c r="I6" s="577"/>
      <c r="J6" s="577"/>
      <c r="K6" s="577"/>
      <c r="L6" s="577" t="s">
        <v>36</v>
      </c>
      <c r="M6" s="577"/>
      <c r="N6" s="577"/>
      <c r="O6" s="577"/>
      <c r="P6" s="577"/>
      <c r="Q6" s="577"/>
      <c r="R6" s="475"/>
      <c r="S6" s="475"/>
      <c r="T6" s="475"/>
      <c r="U6" s="475"/>
      <c r="V6" s="583"/>
      <c r="W6" s="514" t="s">
        <v>37</v>
      </c>
      <c r="X6" s="447"/>
      <c r="Y6" s="447"/>
      <c r="Z6" s="447"/>
      <c r="AA6" s="447"/>
      <c r="AB6" s="448"/>
      <c r="AC6" s="588" t="s">
        <v>38</v>
      </c>
      <c r="AD6" s="589"/>
      <c r="AE6" s="589"/>
      <c r="AF6" s="589"/>
      <c r="AG6" s="589"/>
      <c r="AH6" s="589"/>
      <c r="AI6" s="589"/>
      <c r="AJ6" s="589"/>
      <c r="AK6" s="589"/>
      <c r="AL6" s="590"/>
      <c r="AM6" s="503" t="s">
        <v>39</v>
      </c>
      <c r="AN6" s="406"/>
      <c r="AO6" s="406"/>
      <c r="AP6" s="406"/>
      <c r="AQ6" s="406"/>
      <c r="AR6" s="406"/>
      <c r="AS6" s="406"/>
      <c r="AT6" s="407"/>
      <c r="AU6" s="483" t="s">
        <v>32</v>
      </c>
      <c r="AV6" s="484"/>
      <c r="AW6" s="484"/>
      <c r="AX6" s="484"/>
      <c r="AY6" s="412" t="s">
        <v>40</v>
      </c>
      <c r="AZ6" s="413"/>
      <c r="BA6" s="413"/>
      <c r="BB6" s="413"/>
      <c r="BC6" s="413"/>
      <c r="BD6" s="413"/>
      <c r="BE6" s="413"/>
      <c r="BF6" s="413"/>
      <c r="BG6" s="413"/>
      <c r="BH6" s="413"/>
      <c r="BI6" s="413"/>
      <c r="BJ6" s="413"/>
      <c r="BK6" s="413"/>
      <c r="BL6" s="413"/>
      <c r="BM6" s="414"/>
      <c r="BN6" s="432">
        <v>366699</v>
      </c>
      <c r="BO6" s="433"/>
      <c r="BP6" s="433"/>
      <c r="BQ6" s="433"/>
      <c r="BR6" s="433"/>
      <c r="BS6" s="433"/>
      <c r="BT6" s="433"/>
      <c r="BU6" s="434"/>
      <c r="BV6" s="432">
        <v>264161</v>
      </c>
      <c r="BW6" s="433"/>
      <c r="BX6" s="433"/>
      <c r="BY6" s="433"/>
      <c r="BZ6" s="433"/>
      <c r="CA6" s="433"/>
      <c r="CB6" s="433"/>
      <c r="CC6" s="434"/>
      <c r="CD6" s="441" t="s">
        <v>41</v>
      </c>
      <c r="CE6" s="442"/>
      <c r="CF6" s="442"/>
      <c r="CG6" s="442"/>
      <c r="CH6" s="442"/>
      <c r="CI6" s="442"/>
      <c r="CJ6" s="442"/>
      <c r="CK6" s="442"/>
      <c r="CL6" s="442"/>
      <c r="CM6" s="442"/>
      <c r="CN6" s="442"/>
      <c r="CO6" s="442"/>
      <c r="CP6" s="442"/>
      <c r="CQ6" s="442"/>
      <c r="CR6" s="442"/>
      <c r="CS6" s="443"/>
      <c r="CT6" s="573">
        <v>85.5</v>
      </c>
      <c r="CU6" s="574"/>
      <c r="CV6" s="574"/>
      <c r="CW6" s="574"/>
      <c r="CX6" s="574"/>
      <c r="CY6" s="574"/>
      <c r="CZ6" s="574"/>
      <c r="DA6" s="575"/>
      <c r="DB6" s="573">
        <v>92.2</v>
      </c>
      <c r="DC6" s="574"/>
      <c r="DD6" s="574"/>
      <c r="DE6" s="574"/>
      <c r="DF6" s="574"/>
      <c r="DG6" s="574"/>
      <c r="DH6" s="574"/>
      <c r="DI6" s="575"/>
      <c r="DJ6" s="41"/>
      <c r="DK6" s="41"/>
      <c r="DL6" s="41"/>
      <c r="DM6" s="41"/>
      <c r="DN6" s="41"/>
      <c r="DO6" s="41"/>
    </row>
    <row r="7" spans="1:119" ht="18.75" customHeight="1" x14ac:dyDescent="0.2">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42</v>
      </c>
      <c r="AN7" s="406"/>
      <c r="AO7" s="406"/>
      <c r="AP7" s="406"/>
      <c r="AQ7" s="406"/>
      <c r="AR7" s="406"/>
      <c r="AS7" s="406"/>
      <c r="AT7" s="407"/>
      <c r="AU7" s="483" t="s">
        <v>32</v>
      </c>
      <c r="AV7" s="484"/>
      <c r="AW7" s="484"/>
      <c r="AX7" s="484"/>
      <c r="AY7" s="412" t="s">
        <v>43</v>
      </c>
      <c r="AZ7" s="413"/>
      <c r="BA7" s="413"/>
      <c r="BB7" s="413"/>
      <c r="BC7" s="413"/>
      <c r="BD7" s="413"/>
      <c r="BE7" s="413"/>
      <c r="BF7" s="413"/>
      <c r="BG7" s="413"/>
      <c r="BH7" s="413"/>
      <c r="BI7" s="413"/>
      <c r="BJ7" s="413"/>
      <c r="BK7" s="413"/>
      <c r="BL7" s="413"/>
      <c r="BM7" s="414"/>
      <c r="BN7" s="432">
        <v>39272</v>
      </c>
      <c r="BO7" s="433"/>
      <c r="BP7" s="433"/>
      <c r="BQ7" s="433"/>
      <c r="BR7" s="433"/>
      <c r="BS7" s="433"/>
      <c r="BT7" s="433"/>
      <c r="BU7" s="434"/>
      <c r="BV7" s="432">
        <v>982</v>
      </c>
      <c r="BW7" s="433"/>
      <c r="BX7" s="433"/>
      <c r="BY7" s="433"/>
      <c r="BZ7" s="433"/>
      <c r="CA7" s="433"/>
      <c r="CB7" s="433"/>
      <c r="CC7" s="434"/>
      <c r="CD7" s="441" t="s">
        <v>44</v>
      </c>
      <c r="CE7" s="442"/>
      <c r="CF7" s="442"/>
      <c r="CG7" s="442"/>
      <c r="CH7" s="442"/>
      <c r="CI7" s="442"/>
      <c r="CJ7" s="442"/>
      <c r="CK7" s="442"/>
      <c r="CL7" s="442"/>
      <c r="CM7" s="442"/>
      <c r="CN7" s="442"/>
      <c r="CO7" s="442"/>
      <c r="CP7" s="442"/>
      <c r="CQ7" s="442"/>
      <c r="CR7" s="442"/>
      <c r="CS7" s="443"/>
      <c r="CT7" s="432">
        <v>2181753</v>
      </c>
      <c r="CU7" s="433"/>
      <c r="CV7" s="433"/>
      <c r="CW7" s="433"/>
      <c r="CX7" s="433"/>
      <c r="CY7" s="433"/>
      <c r="CZ7" s="433"/>
      <c r="DA7" s="434"/>
      <c r="DB7" s="432">
        <v>2198086</v>
      </c>
      <c r="DC7" s="433"/>
      <c r="DD7" s="433"/>
      <c r="DE7" s="433"/>
      <c r="DF7" s="433"/>
      <c r="DG7" s="433"/>
      <c r="DH7" s="433"/>
      <c r="DI7" s="434"/>
      <c r="DJ7" s="41"/>
      <c r="DK7" s="41"/>
      <c r="DL7" s="41"/>
      <c r="DM7" s="41"/>
      <c r="DN7" s="41"/>
      <c r="DO7" s="41"/>
    </row>
    <row r="8" spans="1:119" ht="18.75" customHeight="1" thickBot="1" x14ac:dyDescent="0.25">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45</v>
      </c>
      <c r="AN8" s="406"/>
      <c r="AO8" s="406"/>
      <c r="AP8" s="406"/>
      <c r="AQ8" s="406"/>
      <c r="AR8" s="406"/>
      <c r="AS8" s="406"/>
      <c r="AT8" s="407"/>
      <c r="AU8" s="483" t="s">
        <v>32</v>
      </c>
      <c r="AV8" s="484"/>
      <c r="AW8" s="484"/>
      <c r="AX8" s="484"/>
      <c r="AY8" s="412" t="s">
        <v>46</v>
      </c>
      <c r="AZ8" s="413"/>
      <c r="BA8" s="413"/>
      <c r="BB8" s="413"/>
      <c r="BC8" s="413"/>
      <c r="BD8" s="413"/>
      <c r="BE8" s="413"/>
      <c r="BF8" s="413"/>
      <c r="BG8" s="413"/>
      <c r="BH8" s="413"/>
      <c r="BI8" s="413"/>
      <c r="BJ8" s="413"/>
      <c r="BK8" s="413"/>
      <c r="BL8" s="413"/>
      <c r="BM8" s="414"/>
      <c r="BN8" s="432">
        <v>327427</v>
      </c>
      <c r="BO8" s="433"/>
      <c r="BP8" s="433"/>
      <c r="BQ8" s="433"/>
      <c r="BR8" s="433"/>
      <c r="BS8" s="433"/>
      <c r="BT8" s="433"/>
      <c r="BU8" s="434"/>
      <c r="BV8" s="432">
        <v>263179</v>
      </c>
      <c r="BW8" s="433"/>
      <c r="BX8" s="433"/>
      <c r="BY8" s="433"/>
      <c r="BZ8" s="433"/>
      <c r="CA8" s="433"/>
      <c r="CB8" s="433"/>
      <c r="CC8" s="434"/>
      <c r="CD8" s="441" t="s">
        <v>47</v>
      </c>
      <c r="CE8" s="442"/>
      <c r="CF8" s="442"/>
      <c r="CG8" s="442"/>
      <c r="CH8" s="442"/>
      <c r="CI8" s="442"/>
      <c r="CJ8" s="442"/>
      <c r="CK8" s="442"/>
      <c r="CL8" s="442"/>
      <c r="CM8" s="442"/>
      <c r="CN8" s="442"/>
      <c r="CO8" s="442"/>
      <c r="CP8" s="442"/>
      <c r="CQ8" s="442"/>
      <c r="CR8" s="442"/>
      <c r="CS8" s="443"/>
      <c r="CT8" s="538">
        <v>0.18</v>
      </c>
      <c r="CU8" s="539"/>
      <c r="CV8" s="539"/>
      <c r="CW8" s="539"/>
      <c r="CX8" s="539"/>
      <c r="CY8" s="539"/>
      <c r="CZ8" s="539"/>
      <c r="DA8" s="540"/>
      <c r="DB8" s="538">
        <v>0.18</v>
      </c>
      <c r="DC8" s="539"/>
      <c r="DD8" s="539"/>
      <c r="DE8" s="539"/>
      <c r="DF8" s="539"/>
      <c r="DG8" s="539"/>
      <c r="DH8" s="539"/>
      <c r="DI8" s="540"/>
      <c r="DJ8" s="41"/>
      <c r="DK8" s="41"/>
      <c r="DL8" s="41"/>
      <c r="DM8" s="41"/>
      <c r="DN8" s="41"/>
      <c r="DO8" s="41"/>
    </row>
    <row r="9" spans="1:119" ht="18.75" customHeight="1" thickBot="1" x14ac:dyDescent="0.25">
      <c r="A9" s="42"/>
      <c r="B9" s="562" t="s">
        <v>48</v>
      </c>
      <c r="C9" s="563"/>
      <c r="D9" s="563"/>
      <c r="E9" s="563"/>
      <c r="F9" s="563"/>
      <c r="G9" s="563"/>
      <c r="H9" s="563"/>
      <c r="I9" s="563"/>
      <c r="J9" s="563"/>
      <c r="K9" s="486"/>
      <c r="L9" s="564" t="s">
        <v>49</v>
      </c>
      <c r="M9" s="565"/>
      <c r="N9" s="565"/>
      <c r="O9" s="565"/>
      <c r="P9" s="565"/>
      <c r="Q9" s="566"/>
      <c r="R9" s="567">
        <v>4317</v>
      </c>
      <c r="S9" s="568"/>
      <c r="T9" s="568"/>
      <c r="U9" s="568"/>
      <c r="V9" s="569"/>
      <c r="W9" s="497" t="s">
        <v>50</v>
      </c>
      <c r="X9" s="498"/>
      <c r="Y9" s="498"/>
      <c r="Z9" s="498"/>
      <c r="AA9" s="498"/>
      <c r="AB9" s="498"/>
      <c r="AC9" s="498"/>
      <c r="AD9" s="498"/>
      <c r="AE9" s="498"/>
      <c r="AF9" s="498"/>
      <c r="AG9" s="498"/>
      <c r="AH9" s="498"/>
      <c r="AI9" s="498"/>
      <c r="AJ9" s="498"/>
      <c r="AK9" s="498"/>
      <c r="AL9" s="570"/>
      <c r="AM9" s="503" t="s">
        <v>51</v>
      </c>
      <c r="AN9" s="406"/>
      <c r="AO9" s="406"/>
      <c r="AP9" s="406"/>
      <c r="AQ9" s="406"/>
      <c r="AR9" s="406"/>
      <c r="AS9" s="406"/>
      <c r="AT9" s="407"/>
      <c r="AU9" s="483" t="s">
        <v>32</v>
      </c>
      <c r="AV9" s="484"/>
      <c r="AW9" s="484"/>
      <c r="AX9" s="484"/>
      <c r="AY9" s="412" t="s">
        <v>52</v>
      </c>
      <c r="AZ9" s="413"/>
      <c r="BA9" s="413"/>
      <c r="BB9" s="413"/>
      <c r="BC9" s="413"/>
      <c r="BD9" s="413"/>
      <c r="BE9" s="413"/>
      <c r="BF9" s="413"/>
      <c r="BG9" s="413"/>
      <c r="BH9" s="413"/>
      <c r="BI9" s="413"/>
      <c r="BJ9" s="413"/>
      <c r="BK9" s="413"/>
      <c r="BL9" s="413"/>
      <c r="BM9" s="414"/>
      <c r="BN9" s="432">
        <v>64248</v>
      </c>
      <c r="BO9" s="433"/>
      <c r="BP9" s="433"/>
      <c r="BQ9" s="433"/>
      <c r="BR9" s="433"/>
      <c r="BS9" s="433"/>
      <c r="BT9" s="433"/>
      <c r="BU9" s="434"/>
      <c r="BV9" s="432">
        <v>-19613</v>
      </c>
      <c r="BW9" s="433"/>
      <c r="BX9" s="433"/>
      <c r="BY9" s="433"/>
      <c r="BZ9" s="433"/>
      <c r="CA9" s="433"/>
      <c r="CB9" s="433"/>
      <c r="CC9" s="434"/>
      <c r="CD9" s="441" t="s">
        <v>53</v>
      </c>
      <c r="CE9" s="442"/>
      <c r="CF9" s="442"/>
      <c r="CG9" s="442"/>
      <c r="CH9" s="442"/>
      <c r="CI9" s="442"/>
      <c r="CJ9" s="442"/>
      <c r="CK9" s="442"/>
      <c r="CL9" s="442"/>
      <c r="CM9" s="442"/>
      <c r="CN9" s="442"/>
      <c r="CO9" s="442"/>
      <c r="CP9" s="442"/>
      <c r="CQ9" s="442"/>
      <c r="CR9" s="442"/>
      <c r="CS9" s="443"/>
      <c r="CT9" s="402">
        <v>11.2</v>
      </c>
      <c r="CU9" s="403"/>
      <c r="CV9" s="403"/>
      <c r="CW9" s="403"/>
      <c r="CX9" s="403"/>
      <c r="CY9" s="403"/>
      <c r="CZ9" s="403"/>
      <c r="DA9" s="404"/>
      <c r="DB9" s="402">
        <v>13</v>
      </c>
      <c r="DC9" s="403"/>
      <c r="DD9" s="403"/>
      <c r="DE9" s="403"/>
      <c r="DF9" s="403"/>
      <c r="DG9" s="403"/>
      <c r="DH9" s="403"/>
      <c r="DI9" s="404"/>
      <c r="DJ9" s="41"/>
      <c r="DK9" s="41"/>
      <c r="DL9" s="41"/>
      <c r="DM9" s="41"/>
      <c r="DN9" s="41"/>
      <c r="DO9" s="41"/>
    </row>
    <row r="10" spans="1:119" ht="18.75" customHeight="1" thickBot="1" x14ac:dyDescent="0.25">
      <c r="A10" s="42"/>
      <c r="B10" s="562"/>
      <c r="C10" s="563"/>
      <c r="D10" s="563"/>
      <c r="E10" s="563"/>
      <c r="F10" s="563"/>
      <c r="G10" s="563"/>
      <c r="H10" s="563"/>
      <c r="I10" s="563"/>
      <c r="J10" s="563"/>
      <c r="K10" s="486"/>
      <c r="L10" s="405" t="s">
        <v>54</v>
      </c>
      <c r="M10" s="406"/>
      <c r="N10" s="406"/>
      <c r="O10" s="406"/>
      <c r="P10" s="406"/>
      <c r="Q10" s="407"/>
      <c r="R10" s="408">
        <v>4862</v>
      </c>
      <c r="S10" s="409"/>
      <c r="T10" s="409"/>
      <c r="U10" s="409"/>
      <c r="V10" s="411"/>
      <c r="W10" s="571"/>
      <c r="X10" s="385"/>
      <c r="Y10" s="385"/>
      <c r="Z10" s="385"/>
      <c r="AA10" s="385"/>
      <c r="AB10" s="385"/>
      <c r="AC10" s="385"/>
      <c r="AD10" s="385"/>
      <c r="AE10" s="385"/>
      <c r="AF10" s="385"/>
      <c r="AG10" s="385"/>
      <c r="AH10" s="385"/>
      <c r="AI10" s="385"/>
      <c r="AJ10" s="385"/>
      <c r="AK10" s="385"/>
      <c r="AL10" s="572"/>
      <c r="AM10" s="503" t="s">
        <v>55</v>
      </c>
      <c r="AN10" s="406"/>
      <c r="AO10" s="406"/>
      <c r="AP10" s="406"/>
      <c r="AQ10" s="406"/>
      <c r="AR10" s="406"/>
      <c r="AS10" s="406"/>
      <c r="AT10" s="407"/>
      <c r="AU10" s="483" t="s">
        <v>56</v>
      </c>
      <c r="AV10" s="484"/>
      <c r="AW10" s="484"/>
      <c r="AX10" s="484"/>
      <c r="AY10" s="412" t="s">
        <v>57</v>
      </c>
      <c r="AZ10" s="413"/>
      <c r="BA10" s="413"/>
      <c r="BB10" s="413"/>
      <c r="BC10" s="413"/>
      <c r="BD10" s="413"/>
      <c r="BE10" s="413"/>
      <c r="BF10" s="413"/>
      <c r="BG10" s="413"/>
      <c r="BH10" s="413"/>
      <c r="BI10" s="413"/>
      <c r="BJ10" s="413"/>
      <c r="BK10" s="413"/>
      <c r="BL10" s="413"/>
      <c r="BM10" s="414"/>
      <c r="BN10" s="432">
        <v>155129</v>
      </c>
      <c r="BO10" s="433"/>
      <c r="BP10" s="433"/>
      <c r="BQ10" s="433"/>
      <c r="BR10" s="433"/>
      <c r="BS10" s="433"/>
      <c r="BT10" s="433"/>
      <c r="BU10" s="434"/>
      <c r="BV10" s="432">
        <v>300728</v>
      </c>
      <c r="BW10" s="433"/>
      <c r="BX10" s="433"/>
      <c r="BY10" s="433"/>
      <c r="BZ10" s="433"/>
      <c r="CA10" s="433"/>
      <c r="CB10" s="433"/>
      <c r="CC10" s="434"/>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562"/>
      <c r="C11" s="563"/>
      <c r="D11" s="563"/>
      <c r="E11" s="563"/>
      <c r="F11" s="563"/>
      <c r="G11" s="563"/>
      <c r="H11" s="563"/>
      <c r="I11" s="563"/>
      <c r="J11" s="563"/>
      <c r="K11" s="486"/>
      <c r="L11" s="387" t="s">
        <v>59</v>
      </c>
      <c r="M11" s="388"/>
      <c r="N11" s="388"/>
      <c r="O11" s="388"/>
      <c r="P11" s="388"/>
      <c r="Q11" s="389"/>
      <c r="R11" s="559" t="s">
        <v>60</v>
      </c>
      <c r="S11" s="560"/>
      <c r="T11" s="560"/>
      <c r="U11" s="560"/>
      <c r="V11" s="561"/>
      <c r="W11" s="571"/>
      <c r="X11" s="385"/>
      <c r="Y11" s="385"/>
      <c r="Z11" s="385"/>
      <c r="AA11" s="385"/>
      <c r="AB11" s="385"/>
      <c r="AC11" s="385"/>
      <c r="AD11" s="385"/>
      <c r="AE11" s="385"/>
      <c r="AF11" s="385"/>
      <c r="AG11" s="385"/>
      <c r="AH11" s="385"/>
      <c r="AI11" s="385"/>
      <c r="AJ11" s="385"/>
      <c r="AK11" s="385"/>
      <c r="AL11" s="572"/>
      <c r="AM11" s="503" t="s">
        <v>61</v>
      </c>
      <c r="AN11" s="406"/>
      <c r="AO11" s="406"/>
      <c r="AP11" s="406"/>
      <c r="AQ11" s="406"/>
      <c r="AR11" s="406"/>
      <c r="AS11" s="406"/>
      <c r="AT11" s="407"/>
      <c r="AU11" s="483" t="s">
        <v>56</v>
      </c>
      <c r="AV11" s="484"/>
      <c r="AW11" s="484"/>
      <c r="AX11" s="484"/>
      <c r="AY11" s="412" t="s">
        <v>62</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63</v>
      </c>
      <c r="CE11" s="442"/>
      <c r="CF11" s="442"/>
      <c r="CG11" s="442"/>
      <c r="CH11" s="442"/>
      <c r="CI11" s="442"/>
      <c r="CJ11" s="442"/>
      <c r="CK11" s="442"/>
      <c r="CL11" s="442"/>
      <c r="CM11" s="442"/>
      <c r="CN11" s="442"/>
      <c r="CO11" s="442"/>
      <c r="CP11" s="442"/>
      <c r="CQ11" s="442"/>
      <c r="CR11" s="442"/>
      <c r="CS11" s="443"/>
      <c r="CT11" s="538" t="s">
        <v>64</v>
      </c>
      <c r="CU11" s="539"/>
      <c r="CV11" s="539"/>
      <c r="CW11" s="539"/>
      <c r="CX11" s="539"/>
      <c r="CY11" s="539"/>
      <c r="CZ11" s="539"/>
      <c r="DA11" s="540"/>
      <c r="DB11" s="538" t="s">
        <v>64</v>
      </c>
      <c r="DC11" s="539"/>
      <c r="DD11" s="539"/>
      <c r="DE11" s="539"/>
      <c r="DF11" s="539"/>
      <c r="DG11" s="539"/>
      <c r="DH11" s="539"/>
      <c r="DI11" s="540"/>
      <c r="DJ11" s="41"/>
      <c r="DK11" s="41"/>
      <c r="DL11" s="41"/>
      <c r="DM11" s="41"/>
      <c r="DN11" s="41"/>
      <c r="DO11" s="41"/>
    </row>
    <row r="12" spans="1:119" ht="18.75" customHeight="1" x14ac:dyDescent="0.2">
      <c r="A12" s="42"/>
      <c r="B12" s="541" t="s">
        <v>65</v>
      </c>
      <c r="C12" s="542"/>
      <c r="D12" s="542"/>
      <c r="E12" s="542"/>
      <c r="F12" s="542"/>
      <c r="G12" s="542"/>
      <c r="H12" s="542"/>
      <c r="I12" s="542"/>
      <c r="J12" s="542"/>
      <c r="K12" s="543"/>
      <c r="L12" s="550" t="s">
        <v>66</v>
      </c>
      <c r="M12" s="551"/>
      <c r="N12" s="551"/>
      <c r="O12" s="551"/>
      <c r="P12" s="551"/>
      <c r="Q12" s="552"/>
      <c r="R12" s="553">
        <v>4238</v>
      </c>
      <c r="S12" s="554"/>
      <c r="T12" s="554"/>
      <c r="U12" s="554"/>
      <c r="V12" s="555"/>
      <c r="W12" s="556" t="s">
        <v>24</v>
      </c>
      <c r="X12" s="484"/>
      <c r="Y12" s="484"/>
      <c r="Z12" s="484"/>
      <c r="AA12" s="484"/>
      <c r="AB12" s="557"/>
      <c r="AC12" s="483" t="s">
        <v>67</v>
      </c>
      <c r="AD12" s="484"/>
      <c r="AE12" s="484"/>
      <c r="AF12" s="484"/>
      <c r="AG12" s="557"/>
      <c r="AH12" s="483" t="s">
        <v>68</v>
      </c>
      <c r="AI12" s="484"/>
      <c r="AJ12" s="484"/>
      <c r="AK12" s="484"/>
      <c r="AL12" s="558"/>
      <c r="AM12" s="503" t="s">
        <v>69</v>
      </c>
      <c r="AN12" s="406"/>
      <c r="AO12" s="406"/>
      <c r="AP12" s="406"/>
      <c r="AQ12" s="406"/>
      <c r="AR12" s="406"/>
      <c r="AS12" s="406"/>
      <c r="AT12" s="407"/>
      <c r="AU12" s="483" t="s">
        <v>32</v>
      </c>
      <c r="AV12" s="484"/>
      <c r="AW12" s="484"/>
      <c r="AX12" s="484"/>
      <c r="AY12" s="412" t="s">
        <v>70</v>
      </c>
      <c r="AZ12" s="413"/>
      <c r="BA12" s="413"/>
      <c r="BB12" s="413"/>
      <c r="BC12" s="413"/>
      <c r="BD12" s="413"/>
      <c r="BE12" s="413"/>
      <c r="BF12" s="413"/>
      <c r="BG12" s="413"/>
      <c r="BH12" s="413"/>
      <c r="BI12" s="413"/>
      <c r="BJ12" s="413"/>
      <c r="BK12" s="413"/>
      <c r="BL12" s="413"/>
      <c r="BM12" s="414"/>
      <c r="BN12" s="432">
        <v>270000</v>
      </c>
      <c r="BO12" s="433"/>
      <c r="BP12" s="433"/>
      <c r="BQ12" s="433"/>
      <c r="BR12" s="433"/>
      <c r="BS12" s="433"/>
      <c r="BT12" s="433"/>
      <c r="BU12" s="434"/>
      <c r="BV12" s="432">
        <v>290000</v>
      </c>
      <c r="BW12" s="433"/>
      <c r="BX12" s="433"/>
      <c r="BY12" s="433"/>
      <c r="BZ12" s="433"/>
      <c r="CA12" s="433"/>
      <c r="CB12" s="433"/>
      <c r="CC12" s="434"/>
      <c r="CD12" s="441" t="s">
        <v>71</v>
      </c>
      <c r="CE12" s="442"/>
      <c r="CF12" s="442"/>
      <c r="CG12" s="442"/>
      <c r="CH12" s="442"/>
      <c r="CI12" s="442"/>
      <c r="CJ12" s="442"/>
      <c r="CK12" s="442"/>
      <c r="CL12" s="442"/>
      <c r="CM12" s="442"/>
      <c r="CN12" s="442"/>
      <c r="CO12" s="442"/>
      <c r="CP12" s="442"/>
      <c r="CQ12" s="442"/>
      <c r="CR12" s="442"/>
      <c r="CS12" s="443"/>
      <c r="CT12" s="538" t="s">
        <v>64</v>
      </c>
      <c r="CU12" s="539"/>
      <c r="CV12" s="539"/>
      <c r="CW12" s="539"/>
      <c r="CX12" s="539"/>
      <c r="CY12" s="539"/>
      <c r="CZ12" s="539"/>
      <c r="DA12" s="540"/>
      <c r="DB12" s="538" t="s">
        <v>64</v>
      </c>
      <c r="DC12" s="539"/>
      <c r="DD12" s="539"/>
      <c r="DE12" s="539"/>
      <c r="DF12" s="539"/>
      <c r="DG12" s="539"/>
      <c r="DH12" s="539"/>
      <c r="DI12" s="540"/>
      <c r="DJ12" s="41"/>
      <c r="DK12" s="41"/>
      <c r="DL12" s="41"/>
      <c r="DM12" s="41"/>
      <c r="DN12" s="41"/>
      <c r="DO12" s="41"/>
    </row>
    <row r="13" spans="1:119" ht="18.75" customHeight="1" x14ac:dyDescent="0.2">
      <c r="A13" s="42"/>
      <c r="B13" s="544"/>
      <c r="C13" s="545"/>
      <c r="D13" s="545"/>
      <c r="E13" s="545"/>
      <c r="F13" s="545"/>
      <c r="G13" s="545"/>
      <c r="H13" s="545"/>
      <c r="I13" s="545"/>
      <c r="J13" s="545"/>
      <c r="K13" s="546"/>
      <c r="L13" s="52"/>
      <c r="M13" s="526" t="s">
        <v>72</v>
      </c>
      <c r="N13" s="527"/>
      <c r="O13" s="527"/>
      <c r="P13" s="527"/>
      <c r="Q13" s="528"/>
      <c r="R13" s="529">
        <v>4212</v>
      </c>
      <c r="S13" s="530"/>
      <c r="T13" s="530"/>
      <c r="U13" s="530"/>
      <c r="V13" s="531"/>
      <c r="W13" s="514" t="s">
        <v>73</v>
      </c>
      <c r="X13" s="447"/>
      <c r="Y13" s="447"/>
      <c r="Z13" s="447"/>
      <c r="AA13" s="447"/>
      <c r="AB13" s="448"/>
      <c r="AC13" s="408">
        <v>612</v>
      </c>
      <c r="AD13" s="409"/>
      <c r="AE13" s="409"/>
      <c r="AF13" s="409"/>
      <c r="AG13" s="410"/>
      <c r="AH13" s="408">
        <v>760</v>
      </c>
      <c r="AI13" s="409"/>
      <c r="AJ13" s="409"/>
      <c r="AK13" s="409"/>
      <c r="AL13" s="411"/>
      <c r="AM13" s="503" t="s">
        <v>74</v>
      </c>
      <c r="AN13" s="406"/>
      <c r="AO13" s="406"/>
      <c r="AP13" s="406"/>
      <c r="AQ13" s="406"/>
      <c r="AR13" s="406"/>
      <c r="AS13" s="406"/>
      <c r="AT13" s="407"/>
      <c r="AU13" s="483" t="s">
        <v>56</v>
      </c>
      <c r="AV13" s="484"/>
      <c r="AW13" s="484"/>
      <c r="AX13" s="484"/>
      <c r="AY13" s="412" t="s">
        <v>75</v>
      </c>
      <c r="AZ13" s="413"/>
      <c r="BA13" s="413"/>
      <c r="BB13" s="413"/>
      <c r="BC13" s="413"/>
      <c r="BD13" s="413"/>
      <c r="BE13" s="413"/>
      <c r="BF13" s="413"/>
      <c r="BG13" s="413"/>
      <c r="BH13" s="413"/>
      <c r="BI13" s="413"/>
      <c r="BJ13" s="413"/>
      <c r="BK13" s="413"/>
      <c r="BL13" s="413"/>
      <c r="BM13" s="414"/>
      <c r="BN13" s="432">
        <v>-50623</v>
      </c>
      <c r="BO13" s="433"/>
      <c r="BP13" s="433"/>
      <c r="BQ13" s="433"/>
      <c r="BR13" s="433"/>
      <c r="BS13" s="433"/>
      <c r="BT13" s="433"/>
      <c r="BU13" s="434"/>
      <c r="BV13" s="432">
        <v>-8885</v>
      </c>
      <c r="BW13" s="433"/>
      <c r="BX13" s="433"/>
      <c r="BY13" s="433"/>
      <c r="BZ13" s="433"/>
      <c r="CA13" s="433"/>
      <c r="CB13" s="433"/>
      <c r="CC13" s="434"/>
      <c r="CD13" s="441" t="s">
        <v>76</v>
      </c>
      <c r="CE13" s="442"/>
      <c r="CF13" s="442"/>
      <c r="CG13" s="442"/>
      <c r="CH13" s="442"/>
      <c r="CI13" s="442"/>
      <c r="CJ13" s="442"/>
      <c r="CK13" s="442"/>
      <c r="CL13" s="442"/>
      <c r="CM13" s="442"/>
      <c r="CN13" s="442"/>
      <c r="CO13" s="442"/>
      <c r="CP13" s="442"/>
      <c r="CQ13" s="442"/>
      <c r="CR13" s="442"/>
      <c r="CS13" s="443"/>
      <c r="CT13" s="402">
        <v>10.1</v>
      </c>
      <c r="CU13" s="403"/>
      <c r="CV13" s="403"/>
      <c r="CW13" s="403"/>
      <c r="CX13" s="403"/>
      <c r="CY13" s="403"/>
      <c r="CZ13" s="403"/>
      <c r="DA13" s="404"/>
      <c r="DB13" s="402">
        <v>10.7</v>
      </c>
      <c r="DC13" s="403"/>
      <c r="DD13" s="403"/>
      <c r="DE13" s="403"/>
      <c r="DF13" s="403"/>
      <c r="DG13" s="403"/>
      <c r="DH13" s="403"/>
      <c r="DI13" s="404"/>
      <c r="DJ13" s="41"/>
      <c r="DK13" s="41"/>
      <c r="DL13" s="41"/>
      <c r="DM13" s="41"/>
      <c r="DN13" s="41"/>
      <c r="DO13" s="41"/>
    </row>
    <row r="14" spans="1:119" ht="18.75" customHeight="1" thickBot="1" x14ac:dyDescent="0.25">
      <c r="A14" s="42"/>
      <c r="B14" s="544"/>
      <c r="C14" s="545"/>
      <c r="D14" s="545"/>
      <c r="E14" s="545"/>
      <c r="F14" s="545"/>
      <c r="G14" s="545"/>
      <c r="H14" s="545"/>
      <c r="I14" s="545"/>
      <c r="J14" s="545"/>
      <c r="K14" s="546"/>
      <c r="L14" s="519" t="s">
        <v>77</v>
      </c>
      <c r="M14" s="536"/>
      <c r="N14" s="536"/>
      <c r="O14" s="536"/>
      <c r="P14" s="536"/>
      <c r="Q14" s="537"/>
      <c r="R14" s="529">
        <v>4329</v>
      </c>
      <c r="S14" s="530"/>
      <c r="T14" s="530"/>
      <c r="U14" s="530"/>
      <c r="V14" s="531"/>
      <c r="W14" s="532"/>
      <c r="X14" s="450"/>
      <c r="Y14" s="450"/>
      <c r="Z14" s="450"/>
      <c r="AA14" s="450"/>
      <c r="AB14" s="451"/>
      <c r="AC14" s="522">
        <v>27.4</v>
      </c>
      <c r="AD14" s="523"/>
      <c r="AE14" s="523"/>
      <c r="AF14" s="523"/>
      <c r="AG14" s="524"/>
      <c r="AH14" s="522">
        <v>31</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78</v>
      </c>
      <c r="CE14" s="439"/>
      <c r="CF14" s="439"/>
      <c r="CG14" s="439"/>
      <c r="CH14" s="439"/>
      <c r="CI14" s="439"/>
      <c r="CJ14" s="439"/>
      <c r="CK14" s="439"/>
      <c r="CL14" s="439"/>
      <c r="CM14" s="439"/>
      <c r="CN14" s="439"/>
      <c r="CO14" s="439"/>
      <c r="CP14" s="439"/>
      <c r="CQ14" s="439"/>
      <c r="CR14" s="439"/>
      <c r="CS14" s="440"/>
      <c r="CT14" s="533">
        <v>15</v>
      </c>
      <c r="CU14" s="534"/>
      <c r="CV14" s="534"/>
      <c r="CW14" s="534"/>
      <c r="CX14" s="534"/>
      <c r="CY14" s="534"/>
      <c r="CZ14" s="534"/>
      <c r="DA14" s="535"/>
      <c r="DB14" s="533">
        <v>14.1</v>
      </c>
      <c r="DC14" s="534"/>
      <c r="DD14" s="534"/>
      <c r="DE14" s="534"/>
      <c r="DF14" s="534"/>
      <c r="DG14" s="534"/>
      <c r="DH14" s="534"/>
      <c r="DI14" s="535"/>
      <c r="DJ14" s="41"/>
      <c r="DK14" s="41"/>
      <c r="DL14" s="41"/>
      <c r="DM14" s="41"/>
      <c r="DN14" s="41"/>
      <c r="DO14" s="41"/>
    </row>
    <row r="15" spans="1:119" ht="18.75" customHeight="1" x14ac:dyDescent="0.2">
      <c r="A15" s="42"/>
      <c r="B15" s="544"/>
      <c r="C15" s="545"/>
      <c r="D15" s="545"/>
      <c r="E15" s="545"/>
      <c r="F15" s="545"/>
      <c r="G15" s="545"/>
      <c r="H15" s="545"/>
      <c r="I15" s="545"/>
      <c r="J15" s="545"/>
      <c r="K15" s="546"/>
      <c r="L15" s="52"/>
      <c r="M15" s="526" t="s">
        <v>72</v>
      </c>
      <c r="N15" s="527"/>
      <c r="O15" s="527"/>
      <c r="P15" s="527"/>
      <c r="Q15" s="528"/>
      <c r="R15" s="529">
        <v>4302</v>
      </c>
      <c r="S15" s="530"/>
      <c r="T15" s="530"/>
      <c r="U15" s="530"/>
      <c r="V15" s="531"/>
      <c r="W15" s="514" t="s">
        <v>79</v>
      </c>
      <c r="X15" s="447"/>
      <c r="Y15" s="447"/>
      <c r="Z15" s="447"/>
      <c r="AA15" s="447"/>
      <c r="AB15" s="448"/>
      <c r="AC15" s="408">
        <v>643</v>
      </c>
      <c r="AD15" s="409"/>
      <c r="AE15" s="409"/>
      <c r="AF15" s="409"/>
      <c r="AG15" s="410"/>
      <c r="AH15" s="408">
        <v>645</v>
      </c>
      <c r="AI15" s="409"/>
      <c r="AJ15" s="409"/>
      <c r="AK15" s="409"/>
      <c r="AL15" s="411"/>
      <c r="AM15" s="503"/>
      <c r="AN15" s="406"/>
      <c r="AO15" s="406"/>
      <c r="AP15" s="406"/>
      <c r="AQ15" s="406"/>
      <c r="AR15" s="406"/>
      <c r="AS15" s="406"/>
      <c r="AT15" s="407"/>
      <c r="AU15" s="483"/>
      <c r="AV15" s="484"/>
      <c r="AW15" s="484"/>
      <c r="AX15" s="484"/>
      <c r="AY15" s="424" t="s">
        <v>80</v>
      </c>
      <c r="AZ15" s="425"/>
      <c r="BA15" s="425"/>
      <c r="BB15" s="425"/>
      <c r="BC15" s="425"/>
      <c r="BD15" s="425"/>
      <c r="BE15" s="425"/>
      <c r="BF15" s="425"/>
      <c r="BG15" s="425"/>
      <c r="BH15" s="425"/>
      <c r="BI15" s="425"/>
      <c r="BJ15" s="425"/>
      <c r="BK15" s="425"/>
      <c r="BL15" s="425"/>
      <c r="BM15" s="426"/>
      <c r="BN15" s="427">
        <v>379405</v>
      </c>
      <c r="BO15" s="428"/>
      <c r="BP15" s="428"/>
      <c r="BQ15" s="428"/>
      <c r="BR15" s="428"/>
      <c r="BS15" s="428"/>
      <c r="BT15" s="428"/>
      <c r="BU15" s="429"/>
      <c r="BV15" s="427">
        <v>362146</v>
      </c>
      <c r="BW15" s="428"/>
      <c r="BX15" s="428"/>
      <c r="BY15" s="428"/>
      <c r="BZ15" s="428"/>
      <c r="CA15" s="428"/>
      <c r="CB15" s="428"/>
      <c r="CC15" s="429"/>
      <c r="CD15" s="516" t="s">
        <v>81</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544"/>
      <c r="C16" s="545"/>
      <c r="D16" s="545"/>
      <c r="E16" s="545"/>
      <c r="F16" s="545"/>
      <c r="G16" s="545"/>
      <c r="H16" s="545"/>
      <c r="I16" s="545"/>
      <c r="J16" s="545"/>
      <c r="K16" s="546"/>
      <c r="L16" s="519" t="s">
        <v>82</v>
      </c>
      <c r="M16" s="520"/>
      <c r="N16" s="520"/>
      <c r="O16" s="520"/>
      <c r="P16" s="520"/>
      <c r="Q16" s="521"/>
      <c r="R16" s="511" t="s">
        <v>83</v>
      </c>
      <c r="S16" s="512"/>
      <c r="T16" s="512"/>
      <c r="U16" s="512"/>
      <c r="V16" s="513"/>
      <c r="W16" s="532"/>
      <c r="X16" s="450"/>
      <c r="Y16" s="450"/>
      <c r="Z16" s="450"/>
      <c r="AA16" s="450"/>
      <c r="AB16" s="451"/>
      <c r="AC16" s="522">
        <v>28.8</v>
      </c>
      <c r="AD16" s="523"/>
      <c r="AE16" s="523"/>
      <c r="AF16" s="523"/>
      <c r="AG16" s="524"/>
      <c r="AH16" s="522">
        <v>26.3</v>
      </c>
      <c r="AI16" s="523"/>
      <c r="AJ16" s="523"/>
      <c r="AK16" s="523"/>
      <c r="AL16" s="525"/>
      <c r="AM16" s="503"/>
      <c r="AN16" s="406"/>
      <c r="AO16" s="406"/>
      <c r="AP16" s="406"/>
      <c r="AQ16" s="406"/>
      <c r="AR16" s="406"/>
      <c r="AS16" s="406"/>
      <c r="AT16" s="407"/>
      <c r="AU16" s="483"/>
      <c r="AV16" s="484"/>
      <c r="AW16" s="484"/>
      <c r="AX16" s="484"/>
      <c r="AY16" s="412" t="s">
        <v>84</v>
      </c>
      <c r="AZ16" s="413"/>
      <c r="BA16" s="413"/>
      <c r="BB16" s="413"/>
      <c r="BC16" s="413"/>
      <c r="BD16" s="413"/>
      <c r="BE16" s="413"/>
      <c r="BF16" s="413"/>
      <c r="BG16" s="413"/>
      <c r="BH16" s="413"/>
      <c r="BI16" s="413"/>
      <c r="BJ16" s="413"/>
      <c r="BK16" s="413"/>
      <c r="BL16" s="413"/>
      <c r="BM16" s="414"/>
      <c r="BN16" s="432">
        <v>1999521</v>
      </c>
      <c r="BO16" s="433"/>
      <c r="BP16" s="433"/>
      <c r="BQ16" s="433"/>
      <c r="BR16" s="433"/>
      <c r="BS16" s="433"/>
      <c r="BT16" s="433"/>
      <c r="BU16" s="434"/>
      <c r="BV16" s="432">
        <v>2021828</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5">
      <c r="A17" s="42"/>
      <c r="B17" s="547"/>
      <c r="C17" s="548"/>
      <c r="D17" s="548"/>
      <c r="E17" s="548"/>
      <c r="F17" s="548"/>
      <c r="G17" s="548"/>
      <c r="H17" s="548"/>
      <c r="I17" s="548"/>
      <c r="J17" s="548"/>
      <c r="K17" s="549"/>
      <c r="L17" s="57"/>
      <c r="M17" s="508" t="s">
        <v>85</v>
      </c>
      <c r="N17" s="509"/>
      <c r="O17" s="509"/>
      <c r="P17" s="509"/>
      <c r="Q17" s="510"/>
      <c r="R17" s="511" t="s">
        <v>83</v>
      </c>
      <c r="S17" s="512"/>
      <c r="T17" s="512"/>
      <c r="U17" s="512"/>
      <c r="V17" s="513"/>
      <c r="W17" s="514" t="s">
        <v>86</v>
      </c>
      <c r="X17" s="447"/>
      <c r="Y17" s="447"/>
      <c r="Z17" s="447"/>
      <c r="AA17" s="447"/>
      <c r="AB17" s="448"/>
      <c r="AC17" s="408">
        <v>980</v>
      </c>
      <c r="AD17" s="409"/>
      <c r="AE17" s="409"/>
      <c r="AF17" s="409"/>
      <c r="AG17" s="410"/>
      <c r="AH17" s="408">
        <v>1047</v>
      </c>
      <c r="AI17" s="409"/>
      <c r="AJ17" s="409"/>
      <c r="AK17" s="409"/>
      <c r="AL17" s="411"/>
      <c r="AM17" s="503"/>
      <c r="AN17" s="406"/>
      <c r="AO17" s="406"/>
      <c r="AP17" s="406"/>
      <c r="AQ17" s="406"/>
      <c r="AR17" s="406"/>
      <c r="AS17" s="406"/>
      <c r="AT17" s="407"/>
      <c r="AU17" s="483"/>
      <c r="AV17" s="484"/>
      <c r="AW17" s="484"/>
      <c r="AX17" s="484"/>
      <c r="AY17" s="412" t="s">
        <v>87</v>
      </c>
      <c r="AZ17" s="413"/>
      <c r="BA17" s="413"/>
      <c r="BB17" s="413"/>
      <c r="BC17" s="413"/>
      <c r="BD17" s="413"/>
      <c r="BE17" s="413"/>
      <c r="BF17" s="413"/>
      <c r="BG17" s="413"/>
      <c r="BH17" s="413"/>
      <c r="BI17" s="413"/>
      <c r="BJ17" s="413"/>
      <c r="BK17" s="413"/>
      <c r="BL17" s="413"/>
      <c r="BM17" s="414"/>
      <c r="BN17" s="432">
        <v>474857</v>
      </c>
      <c r="BO17" s="433"/>
      <c r="BP17" s="433"/>
      <c r="BQ17" s="433"/>
      <c r="BR17" s="433"/>
      <c r="BS17" s="433"/>
      <c r="BT17" s="433"/>
      <c r="BU17" s="434"/>
      <c r="BV17" s="432">
        <v>453591</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5">
      <c r="A18" s="42"/>
      <c r="B18" s="485" t="s">
        <v>88</v>
      </c>
      <c r="C18" s="486"/>
      <c r="D18" s="486"/>
      <c r="E18" s="487"/>
      <c r="F18" s="487"/>
      <c r="G18" s="487"/>
      <c r="H18" s="487"/>
      <c r="I18" s="487"/>
      <c r="J18" s="487"/>
      <c r="K18" s="487"/>
      <c r="L18" s="504">
        <v>122.14</v>
      </c>
      <c r="M18" s="504"/>
      <c r="N18" s="504"/>
      <c r="O18" s="504"/>
      <c r="P18" s="504"/>
      <c r="Q18" s="504"/>
      <c r="R18" s="505"/>
      <c r="S18" s="505"/>
      <c r="T18" s="505"/>
      <c r="U18" s="505"/>
      <c r="V18" s="506"/>
      <c r="W18" s="499"/>
      <c r="X18" s="500"/>
      <c r="Y18" s="500"/>
      <c r="Z18" s="500"/>
      <c r="AA18" s="500"/>
      <c r="AB18" s="515"/>
      <c r="AC18" s="396">
        <v>43.8</v>
      </c>
      <c r="AD18" s="397"/>
      <c r="AE18" s="397"/>
      <c r="AF18" s="397"/>
      <c r="AG18" s="507"/>
      <c r="AH18" s="396">
        <v>42.7</v>
      </c>
      <c r="AI18" s="397"/>
      <c r="AJ18" s="397"/>
      <c r="AK18" s="397"/>
      <c r="AL18" s="398"/>
      <c r="AM18" s="503"/>
      <c r="AN18" s="406"/>
      <c r="AO18" s="406"/>
      <c r="AP18" s="406"/>
      <c r="AQ18" s="406"/>
      <c r="AR18" s="406"/>
      <c r="AS18" s="406"/>
      <c r="AT18" s="407"/>
      <c r="AU18" s="483"/>
      <c r="AV18" s="484"/>
      <c r="AW18" s="484"/>
      <c r="AX18" s="484"/>
      <c r="AY18" s="412" t="s">
        <v>89</v>
      </c>
      <c r="AZ18" s="413"/>
      <c r="BA18" s="413"/>
      <c r="BB18" s="413"/>
      <c r="BC18" s="413"/>
      <c r="BD18" s="413"/>
      <c r="BE18" s="413"/>
      <c r="BF18" s="413"/>
      <c r="BG18" s="413"/>
      <c r="BH18" s="413"/>
      <c r="BI18" s="413"/>
      <c r="BJ18" s="413"/>
      <c r="BK18" s="413"/>
      <c r="BL18" s="413"/>
      <c r="BM18" s="414"/>
      <c r="BN18" s="432">
        <v>1792465</v>
      </c>
      <c r="BO18" s="433"/>
      <c r="BP18" s="433"/>
      <c r="BQ18" s="433"/>
      <c r="BR18" s="433"/>
      <c r="BS18" s="433"/>
      <c r="BT18" s="433"/>
      <c r="BU18" s="434"/>
      <c r="BV18" s="432">
        <v>1960419</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5">
      <c r="A19" s="42"/>
      <c r="B19" s="485" t="s">
        <v>90</v>
      </c>
      <c r="C19" s="486"/>
      <c r="D19" s="486"/>
      <c r="E19" s="487"/>
      <c r="F19" s="487"/>
      <c r="G19" s="487"/>
      <c r="H19" s="487"/>
      <c r="I19" s="487"/>
      <c r="J19" s="487"/>
      <c r="K19" s="487"/>
      <c r="L19" s="488">
        <v>35</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91</v>
      </c>
      <c r="AZ19" s="413"/>
      <c r="BA19" s="413"/>
      <c r="BB19" s="413"/>
      <c r="BC19" s="413"/>
      <c r="BD19" s="413"/>
      <c r="BE19" s="413"/>
      <c r="BF19" s="413"/>
      <c r="BG19" s="413"/>
      <c r="BH19" s="413"/>
      <c r="BI19" s="413"/>
      <c r="BJ19" s="413"/>
      <c r="BK19" s="413"/>
      <c r="BL19" s="413"/>
      <c r="BM19" s="414"/>
      <c r="BN19" s="432">
        <v>2972092</v>
      </c>
      <c r="BO19" s="433"/>
      <c r="BP19" s="433"/>
      <c r="BQ19" s="433"/>
      <c r="BR19" s="433"/>
      <c r="BS19" s="433"/>
      <c r="BT19" s="433"/>
      <c r="BU19" s="434"/>
      <c r="BV19" s="432">
        <v>3019290</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5">
      <c r="A20" s="42"/>
      <c r="B20" s="485" t="s">
        <v>92</v>
      </c>
      <c r="C20" s="486"/>
      <c r="D20" s="486"/>
      <c r="E20" s="487"/>
      <c r="F20" s="487"/>
      <c r="G20" s="487"/>
      <c r="H20" s="487"/>
      <c r="I20" s="487"/>
      <c r="J20" s="487"/>
      <c r="K20" s="487"/>
      <c r="L20" s="488">
        <v>1224</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2">
      <c r="A21" s="42"/>
      <c r="B21" s="463" t="s">
        <v>93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5">
      <c r="A22" s="42"/>
      <c r="B22" s="466" t="s">
        <v>94</v>
      </c>
      <c r="C22" s="467"/>
      <c r="D22" s="468"/>
      <c r="E22" s="475" t="s">
        <v>24</v>
      </c>
      <c r="F22" s="447"/>
      <c r="G22" s="447"/>
      <c r="H22" s="447"/>
      <c r="I22" s="447"/>
      <c r="J22" s="447"/>
      <c r="K22" s="448"/>
      <c r="L22" s="475" t="s">
        <v>95</v>
      </c>
      <c r="M22" s="447"/>
      <c r="N22" s="447"/>
      <c r="O22" s="447"/>
      <c r="P22" s="448"/>
      <c r="Q22" s="457" t="s">
        <v>96</v>
      </c>
      <c r="R22" s="458"/>
      <c r="S22" s="458"/>
      <c r="T22" s="458"/>
      <c r="U22" s="458"/>
      <c r="V22" s="476"/>
      <c r="W22" s="478" t="s">
        <v>97</v>
      </c>
      <c r="X22" s="467"/>
      <c r="Y22" s="468"/>
      <c r="Z22" s="475" t="s">
        <v>24</v>
      </c>
      <c r="AA22" s="447"/>
      <c r="AB22" s="447"/>
      <c r="AC22" s="447"/>
      <c r="AD22" s="447"/>
      <c r="AE22" s="447"/>
      <c r="AF22" s="447"/>
      <c r="AG22" s="448"/>
      <c r="AH22" s="446" t="s">
        <v>98</v>
      </c>
      <c r="AI22" s="447"/>
      <c r="AJ22" s="447"/>
      <c r="AK22" s="447"/>
      <c r="AL22" s="448"/>
      <c r="AM22" s="446" t="s">
        <v>99</v>
      </c>
      <c r="AN22" s="452"/>
      <c r="AO22" s="452"/>
      <c r="AP22" s="452"/>
      <c r="AQ22" s="452"/>
      <c r="AR22" s="453"/>
      <c r="AS22" s="457" t="s">
        <v>96</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2">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100</v>
      </c>
      <c r="AZ23" s="425"/>
      <c r="BA23" s="425"/>
      <c r="BB23" s="425"/>
      <c r="BC23" s="425"/>
      <c r="BD23" s="425"/>
      <c r="BE23" s="425"/>
      <c r="BF23" s="425"/>
      <c r="BG23" s="425"/>
      <c r="BH23" s="425"/>
      <c r="BI23" s="425"/>
      <c r="BJ23" s="425"/>
      <c r="BK23" s="425"/>
      <c r="BL23" s="425"/>
      <c r="BM23" s="426"/>
      <c r="BN23" s="432">
        <v>3387152</v>
      </c>
      <c r="BO23" s="433"/>
      <c r="BP23" s="433"/>
      <c r="BQ23" s="433"/>
      <c r="BR23" s="433"/>
      <c r="BS23" s="433"/>
      <c r="BT23" s="433"/>
      <c r="BU23" s="434"/>
      <c r="BV23" s="432">
        <v>3355166</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5">
      <c r="A24" s="42"/>
      <c r="B24" s="469"/>
      <c r="C24" s="470"/>
      <c r="D24" s="471"/>
      <c r="E24" s="405" t="s">
        <v>101</v>
      </c>
      <c r="F24" s="406"/>
      <c r="G24" s="406"/>
      <c r="H24" s="406"/>
      <c r="I24" s="406"/>
      <c r="J24" s="406"/>
      <c r="K24" s="407"/>
      <c r="L24" s="408">
        <v>1</v>
      </c>
      <c r="M24" s="409"/>
      <c r="N24" s="409"/>
      <c r="O24" s="409"/>
      <c r="P24" s="410"/>
      <c r="Q24" s="408">
        <v>8200</v>
      </c>
      <c r="R24" s="409"/>
      <c r="S24" s="409"/>
      <c r="T24" s="409"/>
      <c r="U24" s="409"/>
      <c r="V24" s="410"/>
      <c r="W24" s="479"/>
      <c r="X24" s="470"/>
      <c r="Y24" s="471"/>
      <c r="Z24" s="405" t="s">
        <v>102</v>
      </c>
      <c r="AA24" s="406"/>
      <c r="AB24" s="406"/>
      <c r="AC24" s="406"/>
      <c r="AD24" s="406"/>
      <c r="AE24" s="406"/>
      <c r="AF24" s="406"/>
      <c r="AG24" s="407"/>
      <c r="AH24" s="408">
        <v>73</v>
      </c>
      <c r="AI24" s="409"/>
      <c r="AJ24" s="409"/>
      <c r="AK24" s="409"/>
      <c r="AL24" s="410"/>
      <c r="AM24" s="408">
        <v>199217</v>
      </c>
      <c r="AN24" s="409"/>
      <c r="AO24" s="409"/>
      <c r="AP24" s="409"/>
      <c r="AQ24" s="409"/>
      <c r="AR24" s="410"/>
      <c r="AS24" s="408">
        <v>2729</v>
      </c>
      <c r="AT24" s="409"/>
      <c r="AU24" s="409"/>
      <c r="AV24" s="409"/>
      <c r="AW24" s="409"/>
      <c r="AX24" s="411"/>
      <c r="AY24" s="399" t="s">
        <v>103</v>
      </c>
      <c r="AZ24" s="400"/>
      <c r="BA24" s="400"/>
      <c r="BB24" s="400"/>
      <c r="BC24" s="400"/>
      <c r="BD24" s="400"/>
      <c r="BE24" s="400"/>
      <c r="BF24" s="400"/>
      <c r="BG24" s="400"/>
      <c r="BH24" s="400"/>
      <c r="BI24" s="400"/>
      <c r="BJ24" s="400"/>
      <c r="BK24" s="400"/>
      <c r="BL24" s="400"/>
      <c r="BM24" s="401"/>
      <c r="BN24" s="432">
        <v>2821922</v>
      </c>
      <c r="BO24" s="433"/>
      <c r="BP24" s="433"/>
      <c r="BQ24" s="433"/>
      <c r="BR24" s="433"/>
      <c r="BS24" s="433"/>
      <c r="BT24" s="433"/>
      <c r="BU24" s="434"/>
      <c r="BV24" s="432">
        <v>2652956</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2">
      <c r="A25" s="42"/>
      <c r="B25" s="469"/>
      <c r="C25" s="470"/>
      <c r="D25" s="471"/>
      <c r="E25" s="405" t="s">
        <v>104</v>
      </c>
      <c r="F25" s="406"/>
      <c r="G25" s="406"/>
      <c r="H25" s="406"/>
      <c r="I25" s="406"/>
      <c r="J25" s="406"/>
      <c r="K25" s="407"/>
      <c r="L25" s="408">
        <v>1</v>
      </c>
      <c r="M25" s="409"/>
      <c r="N25" s="409"/>
      <c r="O25" s="409"/>
      <c r="P25" s="410"/>
      <c r="Q25" s="408">
        <v>6200</v>
      </c>
      <c r="R25" s="409"/>
      <c r="S25" s="409"/>
      <c r="T25" s="409"/>
      <c r="U25" s="409"/>
      <c r="V25" s="410"/>
      <c r="W25" s="479"/>
      <c r="X25" s="470"/>
      <c r="Y25" s="471"/>
      <c r="Z25" s="405" t="s">
        <v>105</v>
      </c>
      <c r="AA25" s="406"/>
      <c r="AB25" s="406"/>
      <c r="AC25" s="406"/>
      <c r="AD25" s="406"/>
      <c r="AE25" s="406"/>
      <c r="AF25" s="406"/>
      <c r="AG25" s="407"/>
      <c r="AH25" s="408" t="s">
        <v>64</v>
      </c>
      <c r="AI25" s="409"/>
      <c r="AJ25" s="409"/>
      <c r="AK25" s="409"/>
      <c r="AL25" s="410"/>
      <c r="AM25" s="408" t="s">
        <v>64</v>
      </c>
      <c r="AN25" s="409"/>
      <c r="AO25" s="409"/>
      <c r="AP25" s="409"/>
      <c r="AQ25" s="409"/>
      <c r="AR25" s="410"/>
      <c r="AS25" s="408" t="s">
        <v>64</v>
      </c>
      <c r="AT25" s="409"/>
      <c r="AU25" s="409"/>
      <c r="AV25" s="409"/>
      <c r="AW25" s="409"/>
      <c r="AX25" s="411"/>
      <c r="AY25" s="424" t="s">
        <v>106</v>
      </c>
      <c r="AZ25" s="425"/>
      <c r="BA25" s="425"/>
      <c r="BB25" s="425"/>
      <c r="BC25" s="425"/>
      <c r="BD25" s="425"/>
      <c r="BE25" s="425"/>
      <c r="BF25" s="425"/>
      <c r="BG25" s="425"/>
      <c r="BH25" s="425"/>
      <c r="BI25" s="425"/>
      <c r="BJ25" s="425"/>
      <c r="BK25" s="425"/>
      <c r="BL25" s="425"/>
      <c r="BM25" s="426"/>
      <c r="BN25" s="427">
        <v>19448</v>
      </c>
      <c r="BO25" s="428"/>
      <c r="BP25" s="428"/>
      <c r="BQ25" s="428"/>
      <c r="BR25" s="428"/>
      <c r="BS25" s="428"/>
      <c r="BT25" s="428"/>
      <c r="BU25" s="429"/>
      <c r="BV25" s="427">
        <v>26728</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2">
      <c r="A26" s="42"/>
      <c r="B26" s="469"/>
      <c r="C26" s="470"/>
      <c r="D26" s="471"/>
      <c r="E26" s="405" t="s">
        <v>107</v>
      </c>
      <c r="F26" s="406"/>
      <c r="G26" s="406"/>
      <c r="H26" s="406"/>
      <c r="I26" s="406"/>
      <c r="J26" s="406"/>
      <c r="K26" s="407"/>
      <c r="L26" s="408">
        <v>1</v>
      </c>
      <c r="M26" s="409"/>
      <c r="N26" s="409"/>
      <c r="O26" s="409"/>
      <c r="P26" s="410"/>
      <c r="Q26" s="408">
        <v>5750</v>
      </c>
      <c r="R26" s="409"/>
      <c r="S26" s="409"/>
      <c r="T26" s="409"/>
      <c r="U26" s="409"/>
      <c r="V26" s="410"/>
      <c r="W26" s="479"/>
      <c r="X26" s="470"/>
      <c r="Y26" s="471"/>
      <c r="Z26" s="405" t="s">
        <v>108</v>
      </c>
      <c r="AA26" s="444"/>
      <c r="AB26" s="444"/>
      <c r="AC26" s="444"/>
      <c r="AD26" s="444"/>
      <c r="AE26" s="444"/>
      <c r="AF26" s="444"/>
      <c r="AG26" s="445"/>
      <c r="AH26" s="408">
        <v>5</v>
      </c>
      <c r="AI26" s="409"/>
      <c r="AJ26" s="409"/>
      <c r="AK26" s="409"/>
      <c r="AL26" s="410"/>
      <c r="AM26" s="408">
        <v>12815</v>
      </c>
      <c r="AN26" s="409"/>
      <c r="AO26" s="409"/>
      <c r="AP26" s="409"/>
      <c r="AQ26" s="409"/>
      <c r="AR26" s="410"/>
      <c r="AS26" s="408">
        <v>2563</v>
      </c>
      <c r="AT26" s="409"/>
      <c r="AU26" s="409"/>
      <c r="AV26" s="409"/>
      <c r="AW26" s="409"/>
      <c r="AX26" s="411"/>
      <c r="AY26" s="441" t="s">
        <v>109</v>
      </c>
      <c r="AZ26" s="442"/>
      <c r="BA26" s="442"/>
      <c r="BB26" s="442"/>
      <c r="BC26" s="442"/>
      <c r="BD26" s="442"/>
      <c r="BE26" s="442"/>
      <c r="BF26" s="442"/>
      <c r="BG26" s="442"/>
      <c r="BH26" s="442"/>
      <c r="BI26" s="442"/>
      <c r="BJ26" s="442"/>
      <c r="BK26" s="442"/>
      <c r="BL26" s="442"/>
      <c r="BM26" s="443"/>
      <c r="BN26" s="432" t="s">
        <v>64</v>
      </c>
      <c r="BO26" s="433"/>
      <c r="BP26" s="433"/>
      <c r="BQ26" s="433"/>
      <c r="BR26" s="433"/>
      <c r="BS26" s="433"/>
      <c r="BT26" s="433"/>
      <c r="BU26" s="434"/>
      <c r="BV26" s="432" t="s">
        <v>64</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5">
      <c r="A27" s="42"/>
      <c r="B27" s="469"/>
      <c r="C27" s="470"/>
      <c r="D27" s="471"/>
      <c r="E27" s="405" t="s">
        <v>110</v>
      </c>
      <c r="F27" s="406"/>
      <c r="G27" s="406"/>
      <c r="H27" s="406"/>
      <c r="I27" s="406"/>
      <c r="J27" s="406"/>
      <c r="K27" s="407"/>
      <c r="L27" s="408">
        <v>1</v>
      </c>
      <c r="M27" s="409"/>
      <c r="N27" s="409"/>
      <c r="O27" s="409"/>
      <c r="P27" s="410"/>
      <c r="Q27" s="408">
        <v>3100</v>
      </c>
      <c r="R27" s="409"/>
      <c r="S27" s="409"/>
      <c r="T27" s="409"/>
      <c r="U27" s="409"/>
      <c r="V27" s="410"/>
      <c r="W27" s="479"/>
      <c r="X27" s="470"/>
      <c r="Y27" s="471"/>
      <c r="Z27" s="405" t="s">
        <v>111</v>
      </c>
      <c r="AA27" s="406"/>
      <c r="AB27" s="406"/>
      <c r="AC27" s="406"/>
      <c r="AD27" s="406"/>
      <c r="AE27" s="406"/>
      <c r="AF27" s="406"/>
      <c r="AG27" s="407"/>
      <c r="AH27" s="408" t="s">
        <v>64</v>
      </c>
      <c r="AI27" s="409"/>
      <c r="AJ27" s="409"/>
      <c r="AK27" s="409"/>
      <c r="AL27" s="410"/>
      <c r="AM27" s="408" t="s">
        <v>64</v>
      </c>
      <c r="AN27" s="409"/>
      <c r="AO27" s="409"/>
      <c r="AP27" s="409"/>
      <c r="AQ27" s="409"/>
      <c r="AR27" s="410"/>
      <c r="AS27" s="408" t="s">
        <v>64</v>
      </c>
      <c r="AT27" s="409"/>
      <c r="AU27" s="409"/>
      <c r="AV27" s="409"/>
      <c r="AW27" s="409"/>
      <c r="AX27" s="411"/>
      <c r="AY27" s="438" t="s">
        <v>112</v>
      </c>
      <c r="AZ27" s="439"/>
      <c r="BA27" s="439"/>
      <c r="BB27" s="439"/>
      <c r="BC27" s="439"/>
      <c r="BD27" s="439"/>
      <c r="BE27" s="439"/>
      <c r="BF27" s="439"/>
      <c r="BG27" s="439"/>
      <c r="BH27" s="439"/>
      <c r="BI27" s="439"/>
      <c r="BJ27" s="439"/>
      <c r="BK27" s="439"/>
      <c r="BL27" s="439"/>
      <c r="BM27" s="440"/>
      <c r="BN27" s="435">
        <v>10062</v>
      </c>
      <c r="BO27" s="436"/>
      <c r="BP27" s="436"/>
      <c r="BQ27" s="436"/>
      <c r="BR27" s="436"/>
      <c r="BS27" s="436"/>
      <c r="BT27" s="436"/>
      <c r="BU27" s="437"/>
      <c r="BV27" s="435">
        <v>10061</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2">
      <c r="A28" s="42"/>
      <c r="B28" s="469"/>
      <c r="C28" s="470"/>
      <c r="D28" s="471"/>
      <c r="E28" s="405" t="s">
        <v>113</v>
      </c>
      <c r="F28" s="406"/>
      <c r="G28" s="406"/>
      <c r="H28" s="406"/>
      <c r="I28" s="406"/>
      <c r="J28" s="406"/>
      <c r="K28" s="407"/>
      <c r="L28" s="408">
        <v>1</v>
      </c>
      <c r="M28" s="409"/>
      <c r="N28" s="409"/>
      <c r="O28" s="409"/>
      <c r="P28" s="410"/>
      <c r="Q28" s="408">
        <v>2500</v>
      </c>
      <c r="R28" s="409"/>
      <c r="S28" s="409"/>
      <c r="T28" s="409"/>
      <c r="U28" s="409"/>
      <c r="V28" s="410"/>
      <c r="W28" s="479"/>
      <c r="X28" s="470"/>
      <c r="Y28" s="471"/>
      <c r="Z28" s="405" t="s">
        <v>114</v>
      </c>
      <c r="AA28" s="406"/>
      <c r="AB28" s="406"/>
      <c r="AC28" s="406"/>
      <c r="AD28" s="406"/>
      <c r="AE28" s="406"/>
      <c r="AF28" s="406"/>
      <c r="AG28" s="407"/>
      <c r="AH28" s="408" t="s">
        <v>64</v>
      </c>
      <c r="AI28" s="409"/>
      <c r="AJ28" s="409"/>
      <c r="AK28" s="409"/>
      <c r="AL28" s="410"/>
      <c r="AM28" s="408" t="s">
        <v>64</v>
      </c>
      <c r="AN28" s="409"/>
      <c r="AO28" s="409"/>
      <c r="AP28" s="409"/>
      <c r="AQ28" s="409"/>
      <c r="AR28" s="410"/>
      <c r="AS28" s="408" t="s">
        <v>64</v>
      </c>
      <c r="AT28" s="409"/>
      <c r="AU28" s="409"/>
      <c r="AV28" s="409"/>
      <c r="AW28" s="409"/>
      <c r="AX28" s="411"/>
      <c r="AY28" s="415" t="s">
        <v>115</v>
      </c>
      <c r="AZ28" s="416"/>
      <c r="BA28" s="416"/>
      <c r="BB28" s="417"/>
      <c r="BC28" s="424" t="s">
        <v>116</v>
      </c>
      <c r="BD28" s="425"/>
      <c r="BE28" s="425"/>
      <c r="BF28" s="425"/>
      <c r="BG28" s="425"/>
      <c r="BH28" s="425"/>
      <c r="BI28" s="425"/>
      <c r="BJ28" s="425"/>
      <c r="BK28" s="425"/>
      <c r="BL28" s="425"/>
      <c r="BM28" s="426"/>
      <c r="BN28" s="427">
        <v>740280</v>
      </c>
      <c r="BO28" s="428"/>
      <c r="BP28" s="428"/>
      <c r="BQ28" s="428"/>
      <c r="BR28" s="428"/>
      <c r="BS28" s="428"/>
      <c r="BT28" s="428"/>
      <c r="BU28" s="429"/>
      <c r="BV28" s="427">
        <v>855151</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2">
      <c r="A29" s="42"/>
      <c r="B29" s="469"/>
      <c r="C29" s="470"/>
      <c r="D29" s="471"/>
      <c r="E29" s="405" t="s">
        <v>117</v>
      </c>
      <c r="F29" s="406"/>
      <c r="G29" s="406"/>
      <c r="H29" s="406"/>
      <c r="I29" s="406"/>
      <c r="J29" s="406"/>
      <c r="K29" s="407"/>
      <c r="L29" s="408">
        <v>8</v>
      </c>
      <c r="M29" s="409"/>
      <c r="N29" s="409"/>
      <c r="O29" s="409"/>
      <c r="P29" s="410"/>
      <c r="Q29" s="408">
        <v>2300</v>
      </c>
      <c r="R29" s="409"/>
      <c r="S29" s="409"/>
      <c r="T29" s="409"/>
      <c r="U29" s="409"/>
      <c r="V29" s="410"/>
      <c r="W29" s="480"/>
      <c r="X29" s="481"/>
      <c r="Y29" s="482"/>
      <c r="Z29" s="405" t="s">
        <v>118</v>
      </c>
      <c r="AA29" s="406"/>
      <c r="AB29" s="406"/>
      <c r="AC29" s="406"/>
      <c r="AD29" s="406"/>
      <c r="AE29" s="406"/>
      <c r="AF29" s="406"/>
      <c r="AG29" s="407"/>
      <c r="AH29" s="408">
        <v>73</v>
      </c>
      <c r="AI29" s="409"/>
      <c r="AJ29" s="409"/>
      <c r="AK29" s="409"/>
      <c r="AL29" s="410"/>
      <c r="AM29" s="408">
        <v>199217</v>
      </c>
      <c r="AN29" s="409"/>
      <c r="AO29" s="409"/>
      <c r="AP29" s="409"/>
      <c r="AQ29" s="409"/>
      <c r="AR29" s="410"/>
      <c r="AS29" s="408">
        <v>2729</v>
      </c>
      <c r="AT29" s="409"/>
      <c r="AU29" s="409"/>
      <c r="AV29" s="409"/>
      <c r="AW29" s="409"/>
      <c r="AX29" s="411"/>
      <c r="AY29" s="418"/>
      <c r="AZ29" s="419"/>
      <c r="BA29" s="419"/>
      <c r="BB29" s="420"/>
      <c r="BC29" s="412" t="s">
        <v>119</v>
      </c>
      <c r="BD29" s="413"/>
      <c r="BE29" s="413"/>
      <c r="BF29" s="413"/>
      <c r="BG29" s="413"/>
      <c r="BH29" s="413"/>
      <c r="BI29" s="413"/>
      <c r="BJ29" s="413"/>
      <c r="BK29" s="413"/>
      <c r="BL29" s="413"/>
      <c r="BM29" s="414"/>
      <c r="BN29" s="432">
        <v>204594</v>
      </c>
      <c r="BO29" s="433"/>
      <c r="BP29" s="433"/>
      <c r="BQ29" s="433"/>
      <c r="BR29" s="433"/>
      <c r="BS29" s="433"/>
      <c r="BT29" s="433"/>
      <c r="BU29" s="434"/>
      <c r="BV29" s="432">
        <v>204569</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5">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120</v>
      </c>
      <c r="X30" s="394"/>
      <c r="Y30" s="394"/>
      <c r="Z30" s="394"/>
      <c r="AA30" s="394"/>
      <c r="AB30" s="394"/>
      <c r="AC30" s="394"/>
      <c r="AD30" s="394"/>
      <c r="AE30" s="394"/>
      <c r="AF30" s="394"/>
      <c r="AG30" s="395"/>
      <c r="AH30" s="396">
        <v>101.8</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121</v>
      </c>
      <c r="BD30" s="400"/>
      <c r="BE30" s="400"/>
      <c r="BF30" s="400"/>
      <c r="BG30" s="400"/>
      <c r="BH30" s="400"/>
      <c r="BI30" s="400"/>
      <c r="BJ30" s="400"/>
      <c r="BK30" s="400"/>
      <c r="BL30" s="400"/>
      <c r="BM30" s="401"/>
      <c r="BN30" s="435">
        <v>391166</v>
      </c>
      <c r="BO30" s="436"/>
      <c r="BP30" s="436"/>
      <c r="BQ30" s="436"/>
      <c r="BR30" s="436"/>
      <c r="BS30" s="436"/>
      <c r="BT30" s="436"/>
      <c r="BU30" s="437"/>
      <c r="BV30" s="435">
        <v>391107</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386" t="s">
        <v>128</v>
      </c>
      <c r="D33" s="386"/>
      <c r="E33" s="385" t="s">
        <v>129</v>
      </c>
      <c r="F33" s="385"/>
      <c r="G33" s="385"/>
      <c r="H33" s="385"/>
      <c r="I33" s="385"/>
      <c r="J33" s="385"/>
      <c r="K33" s="385"/>
      <c r="L33" s="385"/>
      <c r="M33" s="385"/>
      <c r="N33" s="385"/>
      <c r="O33" s="385"/>
      <c r="P33" s="385"/>
      <c r="Q33" s="385"/>
      <c r="R33" s="385"/>
      <c r="S33" s="385"/>
      <c r="T33" s="71"/>
      <c r="U33" s="386" t="s">
        <v>128</v>
      </c>
      <c r="V33" s="386"/>
      <c r="W33" s="385" t="s">
        <v>129</v>
      </c>
      <c r="X33" s="385"/>
      <c r="Y33" s="385"/>
      <c r="Z33" s="385"/>
      <c r="AA33" s="385"/>
      <c r="AB33" s="385"/>
      <c r="AC33" s="385"/>
      <c r="AD33" s="385"/>
      <c r="AE33" s="385"/>
      <c r="AF33" s="385"/>
      <c r="AG33" s="385"/>
      <c r="AH33" s="385"/>
      <c r="AI33" s="385"/>
      <c r="AJ33" s="385"/>
      <c r="AK33" s="385"/>
      <c r="AL33" s="71"/>
      <c r="AM33" s="386" t="s">
        <v>128</v>
      </c>
      <c r="AN33" s="386"/>
      <c r="AO33" s="385" t="s">
        <v>129</v>
      </c>
      <c r="AP33" s="385"/>
      <c r="AQ33" s="385"/>
      <c r="AR33" s="385"/>
      <c r="AS33" s="385"/>
      <c r="AT33" s="385"/>
      <c r="AU33" s="385"/>
      <c r="AV33" s="385"/>
      <c r="AW33" s="385"/>
      <c r="AX33" s="385"/>
      <c r="AY33" s="385"/>
      <c r="AZ33" s="385"/>
      <c r="BA33" s="385"/>
      <c r="BB33" s="385"/>
      <c r="BC33" s="385"/>
      <c r="BD33" s="72"/>
      <c r="BE33" s="385" t="s">
        <v>130</v>
      </c>
      <c r="BF33" s="385"/>
      <c r="BG33" s="385" t="s">
        <v>131</v>
      </c>
      <c r="BH33" s="385"/>
      <c r="BI33" s="385"/>
      <c r="BJ33" s="385"/>
      <c r="BK33" s="385"/>
      <c r="BL33" s="385"/>
      <c r="BM33" s="385"/>
      <c r="BN33" s="385"/>
      <c r="BO33" s="385"/>
      <c r="BP33" s="385"/>
      <c r="BQ33" s="385"/>
      <c r="BR33" s="385"/>
      <c r="BS33" s="385"/>
      <c r="BT33" s="385"/>
      <c r="BU33" s="385"/>
      <c r="BV33" s="72"/>
      <c r="BW33" s="386" t="s">
        <v>130</v>
      </c>
      <c r="BX33" s="386"/>
      <c r="BY33" s="385" t="s">
        <v>132</v>
      </c>
      <c r="BZ33" s="385"/>
      <c r="CA33" s="385"/>
      <c r="CB33" s="385"/>
      <c r="CC33" s="385"/>
      <c r="CD33" s="385"/>
      <c r="CE33" s="385"/>
      <c r="CF33" s="385"/>
      <c r="CG33" s="385"/>
      <c r="CH33" s="385"/>
      <c r="CI33" s="385"/>
      <c r="CJ33" s="385"/>
      <c r="CK33" s="385"/>
      <c r="CL33" s="385"/>
      <c r="CM33" s="385"/>
      <c r="CN33" s="71"/>
      <c r="CO33" s="386" t="s">
        <v>128</v>
      </c>
      <c r="CP33" s="386"/>
      <c r="CQ33" s="385" t="s">
        <v>133</v>
      </c>
      <c r="CR33" s="385"/>
      <c r="CS33" s="385"/>
      <c r="CT33" s="385"/>
      <c r="CU33" s="385"/>
      <c r="CV33" s="385"/>
      <c r="CW33" s="385"/>
      <c r="CX33" s="385"/>
      <c r="CY33" s="385"/>
      <c r="CZ33" s="385"/>
      <c r="DA33" s="385"/>
      <c r="DB33" s="385"/>
      <c r="DC33" s="385"/>
      <c r="DD33" s="385"/>
      <c r="DE33" s="385"/>
      <c r="DF33" s="71"/>
      <c r="DG33" s="384" t="s">
        <v>134</v>
      </c>
      <c r="DH33" s="384"/>
      <c r="DI33" s="73"/>
      <c r="DJ33" s="41"/>
      <c r="DK33" s="41"/>
      <c r="DL33" s="41"/>
      <c r="DM33" s="41"/>
      <c r="DN33" s="41"/>
      <c r="DO33" s="41"/>
    </row>
    <row r="34" spans="1:119" ht="32.25" customHeight="1" x14ac:dyDescent="0.2">
      <c r="A34" s="42"/>
      <c r="B34" s="68"/>
      <c r="C34" s="382">
        <f>IF(E34="","",1)</f>
        <v>1</v>
      </c>
      <c r="D34" s="382"/>
      <c r="E34" s="383" t="str">
        <f>IF('各会計、関係団体の財政状況及び健全化判断比率'!B7="","",'各会計、関係団体の財政状況及び健全化判断比率'!B7)</f>
        <v>鮭川村一般会計</v>
      </c>
      <c r="F34" s="383"/>
      <c r="G34" s="383"/>
      <c r="H34" s="383"/>
      <c r="I34" s="383"/>
      <c r="J34" s="383"/>
      <c r="K34" s="383"/>
      <c r="L34" s="383"/>
      <c r="M34" s="383"/>
      <c r="N34" s="383"/>
      <c r="O34" s="383"/>
      <c r="P34" s="383"/>
      <c r="Q34" s="383"/>
      <c r="R34" s="383"/>
      <c r="S34" s="383"/>
      <c r="T34" s="69"/>
      <c r="U34" s="382">
        <f>IF(W34="","",MAX(C34:D43)+1)</f>
        <v>2</v>
      </c>
      <c r="V34" s="382"/>
      <c r="W34" s="383" t="str">
        <f>IF('各会計、関係団体の財政状況及び健全化判断比率'!B28="","",'各会計、関係団体の財政状況及び健全化判断比率'!B28)</f>
        <v>鮭川村国民健康保険特別会計</v>
      </c>
      <c r="X34" s="383"/>
      <c r="Y34" s="383"/>
      <c r="Z34" s="383"/>
      <c r="AA34" s="383"/>
      <c r="AB34" s="383"/>
      <c r="AC34" s="383"/>
      <c r="AD34" s="383"/>
      <c r="AE34" s="383"/>
      <c r="AF34" s="383"/>
      <c r="AG34" s="383"/>
      <c r="AH34" s="383"/>
      <c r="AI34" s="383"/>
      <c r="AJ34" s="383"/>
      <c r="AK34" s="383"/>
      <c r="AL34" s="69"/>
      <c r="AM34" s="382" t="str">
        <f>IF(AO34="","",MAX(C34:D43,U34:V43)+1)</f>
        <v/>
      </c>
      <c r="AN34" s="382"/>
      <c r="AO34" s="383"/>
      <c r="AP34" s="383"/>
      <c r="AQ34" s="383"/>
      <c r="AR34" s="383"/>
      <c r="AS34" s="383"/>
      <c r="AT34" s="383"/>
      <c r="AU34" s="383"/>
      <c r="AV34" s="383"/>
      <c r="AW34" s="383"/>
      <c r="AX34" s="383"/>
      <c r="AY34" s="383"/>
      <c r="AZ34" s="383"/>
      <c r="BA34" s="383"/>
      <c r="BB34" s="383"/>
      <c r="BC34" s="383"/>
      <c r="BD34" s="69"/>
      <c r="BE34" s="382">
        <f>IF(BG34="","",MAX(C34:D43,U34:V43,AM34:AN43)+1)</f>
        <v>5</v>
      </c>
      <c r="BF34" s="382"/>
      <c r="BG34" s="383" t="str">
        <f>IF('各会計、関係団体の財政状況及び健全化判断比率'!B31="","",'各会計、関係団体の財政状況及び健全化判断比率'!B31)</f>
        <v>鮭川村簡易水道事業特別会計</v>
      </c>
      <c r="BH34" s="383"/>
      <c r="BI34" s="383"/>
      <c r="BJ34" s="383"/>
      <c r="BK34" s="383"/>
      <c r="BL34" s="383"/>
      <c r="BM34" s="383"/>
      <c r="BN34" s="383"/>
      <c r="BO34" s="383"/>
      <c r="BP34" s="383"/>
      <c r="BQ34" s="383"/>
      <c r="BR34" s="383"/>
      <c r="BS34" s="383"/>
      <c r="BT34" s="383"/>
      <c r="BU34" s="383"/>
      <c r="BV34" s="69"/>
      <c r="BW34" s="382">
        <f>IF(BY34="","",MAX(C34:D43,U34:V43,AM34:AN43,BE34:BF43)+1)</f>
        <v>7</v>
      </c>
      <c r="BX34" s="382"/>
      <c r="BY34" s="383" t="str">
        <f>IF('各会計、関係団体の財政状況及び健全化判断比率'!B68="","",'各会計、関係団体の財政状況及び健全化判断比率'!B68)</f>
        <v>山形県消防補償等組合</v>
      </c>
      <c r="BZ34" s="383"/>
      <c r="CA34" s="383"/>
      <c r="CB34" s="383"/>
      <c r="CC34" s="383"/>
      <c r="CD34" s="383"/>
      <c r="CE34" s="383"/>
      <c r="CF34" s="383"/>
      <c r="CG34" s="383"/>
      <c r="CH34" s="383"/>
      <c r="CI34" s="383"/>
      <c r="CJ34" s="383"/>
      <c r="CK34" s="383"/>
      <c r="CL34" s="383"/>
      <c r="CM34" s="383"/>
      <c r="CN34" s="69"/>
      <c r="CO34" s="382">
        <f>IF(CQ34="","",MAX(C34:D43,U34:V43,AM34:AN43,BE34:BF43,BW34:BX43)+1)</f>
        <v>16</v>
      </c>
      <c r="CP34" s="382"/>
      <c r="CQ34" s="383" t="str">
        <f>IF('各会計、関係団体の財政状況及び健全化判断比率'!BS7="","",'各会計、関係団体の財政状況及び健全化判断比率'!BS7)</f>
        <v>鮭川環境アグリ</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2">
      <c r="A35" s="42"/>
      <c r="B35" s="68"/>
      <c r="C35" s="382" t="str">
        <f>IF(E35="","",C34+1)</f>
        <v/>
      </c>
      <c r="D35" s="382"/>
      <c r="E35" s="383" t="str">
        <f>IF('各会計、関係団体の財政状況及び健全化判断比率'!B8="","",'各会計、関係団体の財政状況及び健全化判断比率'!B8)</f>
        <v/>
      </c>
      <c r="F35" s="383"/>
      <c r="G35" s="383"/>
      <c r="H35" s="383"/>
      <c r="I35" s="383"/>
      <c r="J35" s="383"/>
      <c r="K35" s="383"/>
      <c r="L35" s="383"/>
      <c r="M35" s="383"/>
      <c r="N35" s="383"/>
      <c r="O35" s="383"/>
      <c r="P35" s="383"/>
      <c r="Q35" s="383"/>
      <c r="R35" s="383"/>
      <c r="S35" s="383"/>
      <c r="T35" s="69"/>
      <c r="U35" s="382">
        <f>IF(W35="","",U34+1)</f>
        <v>3</v>
      </c>
      <c r="V35" s="382"/>
      <c r="W35" s="383" t="str">
        <f>IF('各会計、関係団体の財政状況及び健全化判断比率'!B29="","",'各会計、関係団体の財政状況及び健全化判断比率'!B29)</f>
        <v>鮭川村介護保険特別会計</v>
      </c>
      <c r="X35" s="383"/>
      <c r="Y35" s="383"/>
      <c r="Z35" s="383"/>
      <c r="AA35" s="383"/>
      <c r="AB35" s="383"/>
      <c r="AC35" s="383"/>
      <c r="AD35" s="383"/>
      <c r="AE35" s="383"/>
      <c r="AF35" s="383"/>
      <c r="AG35" s="383"/>
      <c r="AH35" s="383"/>
      <c r="AI35" s="383"/>
      <c r="AJ35" s="383"/>
      <c r="AK35" s="383"/>
      <c r="AL35" s="69"/>
      <c r="AM35" s="382" t="str">
        <f t="shared" ref="AM35:AM43" si="0">IF(AO35="","",AM34+1)</f>
        <v/>
      </c>
      <c r="AN35" s="382"/>
      <c r="AO35" s="383"/>
      <c r="AP35" s="383"/>
      <c r="AQ35" s="383"/>
      <c r="AR35" s="383"/>
      <c r="AS35" s="383"/>
      <c r="AT35" s="383"/>
      <c r="AU35" s="383"/>
      <c r="AV35" s="383"/>
      <c r="AW35" s="383"/>
      <c r="AX35" s="383"/>
      <c r="AY35" s="383"/>
      <c r="AZ35" s="383"/>
      <c r="BA35" s="383"/>
      <c r="BB35" s="383"/>
      <c r="BC35" s="383"/>
      <c r="BD35" s="69"/>
      <c r="BE35" s="382">
        <f t="shared" ref="BE35:BE43" si="1">IF(BG35="","",BE34+1)</f>
        <v>6</v>
      </c>
      <c r="BF35" s="382"/>
      <c r="BG35" s="383" t="str">
        <f>IF('各会計、関係団体の財政状況及び健全化判断比率'!B32="","",'各会計、関係団体の財政状況及び健全化判断比率'!B32)</f>
        <v>鮭川村農業集落排水事業特別会計</v>
      </c>
      <c r="BH35" s="383"/>
      <c r="BI35" s="383"/>
      <c r="BJ35" s="383"/>
      <c r="BK35" s="383"/>
      <c r="BL35" s="383"/>
      <c r="BM35" s="383"/>
      <c r="BN35" s="383"/>
      <c r="BO35" s="383"/>
      <c r="BP35" s="383"/>
      <c r="BQ35" s="383"/>
      <c r="BR35" s="383"/>
      <c r="BS35" s="383"/>
      <c r="BT35" s="383"/>
      <c r="BU35" s="383"/>
      <c r="BV35" s="69"/>
      <c r="BW35" s="382">
        <f t="shared" ref="BW35:BW43" si="2">IF(BY35="","",BW34+1)</f>
        <v>8</v>
      </c>
      <c r="BX35" s="382"/>
      <c r="BY35" s="383" t="str">
        <f>IF('各会計、関係団体の財政状況及び健全化判断比率'!B69="","",'各会計、関係団体の財政状況及び健全化判断比率'!B69)</f>
        <v>山形県自治会館管理組合</v>
      </c>
      <c r="BZ35" s="383"/>
      <c r="CA35" s="383"/>
      <c r="CB35" s="383"/>
      <c r="CC35" s="383"/>
      <c r="CD35" s="383"/>
      <c r="CE35" s="383"/>
      <c r="CF35" s="383"/>
      <c r="CG35" s="383"/>
      <c r="CH35" s="383"/>
      <c r="CI35" s="383"/>
      <c r="CJ35" s="383"/>
      <c r="CK35" s="383"/>
      <c r="CL35" s="383"/>
      <c r="CM35" s="383"/>
      <c r="CN35" s="69"/>
      <c r="CO35" s="382" t="str">
        <f t="shared" ref="CO35:CO43" si="3">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2">
      <c r="A36" s="42"/>
      <c r="B36" s="68"/>
      <c r="C36" s="382" t="str">
        <f>IF(E36="","",C35+1)</f>
        <v/>
      </c>
      <c r="D36" s="382"/>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69"/>
      <c r="U36" s="382">
        <f t="shared" ref="U36:U43" si="4">IF(W36="","",U35+1)</f>
        <v>4</v>
      </c>
      <c r="V36" s="382"/>
      <c r="W36" s="383" t="str">
        <f>IF('各会計、関係団体の財政状況及び健全化判断比率'!B30="","",'各会計、関係団体の財政状況及び健全化判断比率'!B30)</f>
        <v>鮭川村後期高齢者医療特別会計</v>
      </c>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f t="shared" si="2"/>
        <v>9</v>
      </c>
      <c r="BX36" s="382"/>
      <c r="BY36" s="383" t="str">
        <f>IF('各会計、関係団体の財政状況及び健全化判断比率'!B70="","",'各会計、関係団体の財政状況及び健全化判断比率'!B70)</f>
        <v>山形県市町村職員退職手当組合</v>
      </c>
      <c r="BZ36" s="383"/>
      <c r="CA36" s="383"/>
      <c r="CB36" s="383"/>
      <c r="CC36" s="383"/>
      <c r="CD36" s="383"/>
      <c r="CE36" s="383"/>
      <c r="CF36" s="383"/>
      <c r="CG36" s="383"/>
      <c r="CH36" s="383"/>
      <c r="CI36" s="383"/>
      <c r="CJ36" s="383"/>
      <c r="CK36" s="383"/>
      <c r="CL36" s="383"/>
      <c r="CM36" s="383"/>
      <c r="CN36" s="69"/>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2">
      <c r="A37" s="42"/>
      <c r="B37" s="68"/>
      <c r="C37" s="382" t="str">
        <f>IF(E37="","",C36+1)</f>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69"/>
      <c r="U37" s="382" t="str">
        <f t="shared" si="4"/>
        <v/>
      </c>
      <c r="V37" s="382"/>
      <c r="W37" s="383"/>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f t="shared" si="2"/>
        <v>10</v>
      </c>
      <c r="BX37" s="382"/>
      <c r="BY37" s="383" t="str">
        <f>IF('各会計、関係団体の財政状況及び健全化判断比率'!B71="","",'各会計、関係団体の財政状況及び健全化判断比率'!B71)</f>
        <v>山形県市町村交通災害共済組合</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2">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f t="shared" si="2"/>
        <v>11</v>
      </c>
      <c r="BX38" s="382"/>
      <c r="BY38" s="383" t="str">
        <f>IF('各会計、関係団体の財政状況及び健全化判断比率'!B72="","",'各会計、関係団体の財政状況及び健全化判断比率'!B72)</f>
        <v>最上広域市町村圏事務組合</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2">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f t="shared" si="2"/>
        <v>12</v>
      </c>
      <c r="BX39" s="382"/>
      <c r="BY39" s="383" t="str">
        <f>IF('各会計、関係団体の財政状況及び健全化判断比率'!B73="","",'各会計、関係団体の財政状況及び健全化判断比率'!B73)</f>
        <v>最上地区広域連合（普通会計分）</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2">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f t="shared" si="2"/>
        <v>13</v>
      </c>
      <c r="BX40" s="382"/>
      <c r="BY40" s="383" t="str">
        <f>IF('各会計、関係団体の財政状況及び健全化判断比率'!B74="","",'各会計、関係団体の財政状況及び健全化判断比率'!B74)</f>
        <v>最上地区広域連合（事業会計分）</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2">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f t="shared" si="2"/>
        <v>14</v>
      </c>
      <c r="BX41" s="382"/>
      <c r="BY41" s="383" t="str">
        <f>IF('各会計、関係団体の財政状況及び健全化判断比率'!B75="","",'各会計、関係団体の財政状況及び健全化判断比率'!B75)</f>
        <v>山形県後期高齢者医療広域連合（普通会計分）</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2">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f t="shared" si="2"/>
        <v>15</v>
      </c>
      <c r="BX42" s="382"/>
      <c r="BY42" s="383" t="str">
        <f>IF('各会計、関係団体の財政状況及び健全化判断比率'!B76="","",'各会計、関係団体の財政状況及び健全化判断比率'!B76)</f>
        <v>山形県後期高齢者医療広域連合（事業会計分）</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2">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139</v>
      </c>
    </row>
    <row r="50" spans="5:5" x14ac:dyDescent="0.2">
      <c r="E50" s="43" t="s">
        <v>140</v>
      </c>
    </row>
    <row r="51" spans="5:5" x14ac:dyDescent="0.2">
      <c r="E51" s="43" t="s">
        <v>141</v>
      </c>
    </row>
    <row r="52" spans="5:5" x14ac:dyDescent="0.2">
      <c r="E52" s="43" t="s">
        <v>142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vCtNjO+ZaKH0iQZxFjcDzK1iLpa8dhuCT4DhVNZZ92/fSgorIwTlwsvccofJWjEPIcQfoY0STpUIFQeyDmeqgA==" saltValue="9DK5hoeH39qGyYHApjEE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D5FC1-1CB1-4852-BDBA-53BCBE60FC13}">
  <sheetPr>
    <pageSetUpPr fitToPage="1"/>
  </sheetPr>
  <dimension ref="A1:P45"/>
  <sheetViews>
    <sheetView showGridLines="0" zoomScaleSheetLayoutView="100" workbookViewId="0">
      <selection activeCell="C58" sqref="C58:E58"/>
    </sheetView>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474</v>
      </c>
      <c r="K32" s="260"/>
      <c r="L32" s="260"/>
      <c r="M32" s="260"/>
      <c r="N32" s="260"/>
      <c r="O32" s="260"/>
      <c r="P32" s="260"/>
    </row>
    <row r="33" spans="1:16" ht="39" customHeight="1" thickBot="1" x14ac:dyDescent="0.25">
      <c r="A33" s="260"/>
      <c r="B33" s="263" t="s">
        <v>482</v>
      </c>
      <c r="C33" s="264"/>
      <c r="D33" s="264"/>
      <c r="E33" s="265" t="s">
        <v>475</v>
      </c>
      <c r="F33" s="266" t="s">
        <v>4</v>
      </c>
      <c r="G33" s="267" t="s">
        <v>5</v>
      </c>
      <c r="H33" s="267" t="s">
        <v>6</v>
      </c>
      <c r="I33" s="267" t="s">
        <v>7</v>
      </c>
      <c r="J33" s="268" t="s">
        <v>8</v>
      </c>
      <c r="K33" s="260"/>
      <c r="L33" s="260"/>
      <c r="M33" s="260"/>
      <c r="N33" s="260"/>
      <c r="O33" s="260"/>
      <c r="P33" s="260"/>
    </row>
    <row r="34" spans="1:16" ht="39" customHeight="1" x14ac:dyDescent="0.2">
      <c r="A34" s="260"/>
      <c r="B34" s="269"/>
      <c r="C34" s="1202" t="s">
        <v>483</v>
      </c>
      <c r="D34" s="1202"/>
      <c r="E34" s="1203"/>
      <c r="F34" s="270">
        <v>8.36</v>
      </c>
      <c r="G34" s="271">
        <v>11.66</v>
      </c>
      <c r="H34" s="271">
        <v>12.49</v>
      </c>
      <c r="I34" s="271">
        <v>11.97</v>
      </c>
      <c r="J34" s="272">
        <v>15</v>
      </c>
      <c r="K34" s="260"/>
      <c r="L34" s="260"/>
      <c r="M34" s="260"/>
      <c r="N34" s="260"/>
      <c r="O34" s="260"/>
      <c r="P34" s="260"/>
    </row>
    <row r="35" spans="1:16" ht="39" customHeight="1" x14ac:dyDescent="0.2">
      <c r="A35" s="260"/>
      <c r="B35" s="273"/>
      <c r="C35" s="1196" t="s">
        <v>484</v>
      </c>
      <c r="D35" s="1197"/>
      <c r="E35" s="1198"/>
      <c r="F35" s="274">
        <v>1.1100000000000001</v>
      </c>
      <c r="G35" s="275">
        <v>1.1499999999999999</v>
      </c>
      <c r="H35" s="275">
        <v>1.35</v>
      </c>
      <c r="I35" s="275">
        <v>2.41</v>
      </c>
      <c r="J35" s="276">
        <v>2.78</v>
      </c>
      <c r="K35" s="260"/>
      <c r="L35" s="260"/>
      <c r="M35" s="260"/>
      <c r="N35" s="260"/>
      <c r="O35" s="260"/>
      <c r="P35" s="260"/>
    </row>
    <row r="36" spans="1:16" ht="39" customHeight="1" x14ac:dyDescent="0.2">
      <c r="A36" s="260"/>
      <c r="B36" s="273"/>
      <c r="C36" s="1196" t="s">
        <v>485</v>
      </c>
      <c r="D36" s="1197"/>
      <c r="E36" s="1198"/>
      <c r="F36" s="274">
        <v>0.31</v>
      </c>
      <c r="G36" s="275">
        <v>0.48</v>
      </c>
      <c r="H36" s="275">
        <v>0.74</v>
      </c>
      <c r="I36" s="275">
        <v>0.63</v>
      </c>
      <c r="J36" s="276">
        <v>0.47</v>
      </c>
      <c r="K36" s="260"/>
      <c r="L36" s="260"/>
      <c r="M36" s="260"/>
      <c r="N36" s="260"/>
      <c r="O36" s="260"/>
      <c r="P36" s="260"/>
    </row>
    <row r="37" spans="1:16" ht="39" customHeight="1" x14ac:dyDescent="0.2">
      <c r="A37" s="260"/>
      <c r="B37" s="273"/>
      <c r="C37" s="1196" t="s">
        <v>486</v>
      </c>
      <c r="D37" s="1197"/>
      <c r="E37" s="1198"/>
      <c r="F37" s="274">
        <v>0.2</v>
      </c>
      <c r="G37" s="275">
        <v>0.25</v>
      </c>
      <c r="H37" s="275">
        <v>0.3</v>
      </c>
      <c r="I37" s="275">
        <v>0.41</v>
      </c>
      <c r="J37" s="276">
        <v>0.15</v>
      </c>
      <c r="K37" s="260"/>
      <c r="L37" s="260"/>
      <c r="M37" s="260"/>
      <c r="N37" s="260"/>
      <c r="O37" s="260"/>
      <c r="P37" s="260"/>
    </row>
    <row r="38" spans="1:16" ht="39" customHeight="1" x14ac:dyDescent="0.2">
      <c r="A38" s="260"/>
      <c r="B38" s="273"/>
      <c r="C38" s="1196" t="s">
        <v>487</v>
      </c>
      <c r="D38" s="1197"/>
      <c r="E38" s="1198"/>
      <c r="F38" s="274">
        <v>0.01</v>
      </c>
      <c r="G38" s="275">
        <v>0.01</v>
      </c>
      <c r="H38" s="275">
        <v>0.02</v>
      </c>
      <c r="I38" s="275">
        <v>0.03</v>
      </c>
      <c r="J38" s="276">
        <v>0.06</v>
      </c>
      <c r="K38" s="260"/>
      <c r="L38" s="260"/>
      <c r="M38" s="260"/>
      <c r="N38" s="260"/>
      <c r="O38" s="260"/>
      <c r="P38" s="260"/>
    </row>
    <row r="39" spans="1:16" ht="39" customHeight="1" x14ac:dyDescent="0.2">
      <c r="A39" s="260"/>
      <c r="B39" s="273"/>
      <c r="C39" s="1196" t="s">
        <v>488</v>
      </c>
      <c r="D39" s="1197"/>
      <c r="E39" s="1198"/>
      <c r="F39" s="274">
        <v>0</v>
      </c>
      <c r="G39" s="275">
        <v>0.04</v>
      </c>
      <c r="H39" s="275">
        <v>0.18</v>
      </c>
      <c r="I39" s="275">
        <v>0.01</v>
      </c>
      <c r="J39" s="276">
        <v>0.04</v>
      </c>
      <c r="K39" s="260"/>
      <c r="L39" s="260"/>
      <c r="M39" s="260"/>
      <c r="N39" s="260"/>
      <c r="O39" s="260"/>
      <c r="P39" s="260"/>
    </row>
    <row r="40" spans="1:16" ht="39" customHeight="1" x14ac:dyDescent="0.2">
      <c r="A40" s="260"/>
      <c r="B40" s="273"/>
      <c r="C40" s="1196"/>
      <c r="D40" s="1197"/>
      <c r="E40" s="1198"/>
      <c r="F40" s="274"/>
      <c r="G40" s="275"/>
      <c r="H40" s="275"/>
      <c r="I40" s="275"/>
      <c r="J40" s="276"/>
      <c r="K40" s="260"/>
      <c r="L40" s="260"/>
      <c r="M40" s="260"/>
      <c r="N40" s="260"/>
      <c r="O40" s="260"/>
      <c r="P40" s="260"/>
    </row>
    <row r="41" spans="1:16" ht="39" customHeight="1" x14ac:dyDescent="0.2">
      <c r="A41" s="260"/>
      <c r="B41" s="273"/>
      <c r="C41" s="1196"/>
      <c r="D41" s="1197"/>
      <c r="E41" s="1198"/>
      <c r="F41" s="274"/>
      <c r="G41" s="275"/>
      <c r="H41" s="275"/>
      <c r="I41" s="275"/>
      <c r="J41" s="276"/>
      <c r="K41" s="260"/>
      <c r="L41" s="260"/>
      <c r="M41" s="260"/>
      <c r="N41" s="260"/>
      <c r="O41" s="260"/>
      <c r="P41" s="260"/>
    </row>
    <row r="42" spans="1:16" ht="39" customHeight="1" x14ac:dyDescent="0.2">
      <c r="A42" s="260"/>
      <c r="B42" s="277"/>
      <c r="C42" s="1196" t="s">
        <v>489</v>
      </c>
      <c r="D42" s="1197"/>
      <c r="E42" s="1198"/>
      <c r="F42" s="274" t="s">
        <v>342</v>
      </c>
      <c r="G42" s="275" t="s">
        <v>342</v>
      </c>
      <c r="H42" s="275" t="s">
        <v>342</v>
      </c>
      <c r="I42" s="275" t="s">
        <v>342</v>
      </c>
      <c r="J42" s="276" t="s">
        <v>342</v>
      </c>
      <c r="K42" s="260"/>
      <c r="L42" s="260"/>
      <c r="M42" s="260"/>
      <c r="N42" s="260"/>
      <c r="O42" s="260"/>
      <c r="P42" s="260"/>
    </row>
    <row r="43" spans="1:16" ht="39" customHeight="1" thickBot="1" x14ac:dyDescent="0.25">
      <c r="A43" s="260"/>
      <c r="B43" s="278"/>
      <c r="C43" s="1199" t="s">
        <v>490</v>
      </c>
      <c r="D43" s="1200"/>
      <c r="E43" s="1201"/>
      <c r="F43" s="279" t="s">
        <v>342</v>
      </c>
      <c r="G43" s="280" t="s">
        <v>342</v>
      </c>
      <c r="H43" s="280" t="s">
        <v>342</v>
      </c>
      <c r="I43" s="280" t="s">
        <v>342</v>
      </c>
      <c r="J43" s="281" t="s">
        <v>342</v>
      </c>
      <c r="K43" s="260"/>
      <c r="L43" s="260"/>
      <c r="M43" s="260"/>
      <c r="N43" s="260"/>
      <c r="O43" s="260"/>
      <c r="P43" s="260"/>
    </row>
    <row r="44" spans="1:16" ht="39" customHeight="1" x14ac:dyDescent="0.2">
      <c r="A44" s="260"/>
      <c r="B44" s="282" t="s">
        <v>491</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zNVIVx+oBjSzynZeHwFKavW/exS50PvNf0843UyfIY2YkCEgVNx0XrimUcJC5TAtW3wL058Rf4SWZDqCchVmgA==" saltValue="vIwToF/dQ/hQoA6sUmmI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B374B-BE08-491C-9C18-27C1E063E7B2}">
  <sheetPr>
    <pageSetUpPr fitToPage="1"/>
  </sheetPr>
  <dimension ref="A1:U67"/>
  <sheetViews>
    <sheetView showGridLines="0" zoomScaleSheetLayoutView="55" workbookViewId="0">
      <selection activeCell="B57" sqref="B57:J58"/>
    </sheetView>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492</v>
      </c>
      <c r="P43" s="286"/>
      <c r="Q43" s="286"/>
      <c r="R43" s="286"/>
      <c r="S43" s="286"/>
      <c r="T43" s="286"/>
      <c r="U43" s="286"/>
    </row>
    <row r="44" spans="1:21" ht="30.75" customHeight="1" thickBot="1" x14ac:dyDescent="0.25">
      <c r="A44" s="286"/>
      <c r="B44" s="289" t="s">
        <v>493</v>
      </c>
      <c r="C44" s="290"/>
      <c r="D44" s="290"/>
      <c r="E44" s="291"/>
      <c r="F44" s="291"/>
      <c r="G44" s="291"/>
      <c r="H44" s="291"/>
      <c r="I44" s="291"/>
      <c r="J44" s="292" t="s">
        <v>475</v>
      </c>
      <c r="K44" s="293" t="s">
        <v>4</v>
      </c>
      <c r="L44" s="294" t="s">
        <v>5</v>
      </c>
      <c r="M44" s="294" t="s">
        <v>6</v>
      </c>
      <c r="N44" s="294" t="s">
        <v>7</v>
      </c>
      <c r="O44" s="295" t="s">
        <v>8</v>
      </c>
      <c r="P44" s="286"/>
      <c r="Q44" s="286"/>
      <c r="R44" s="286"/>
      <c r="S44" s="286"/>
      <c r="T44" s="286"/>
      <c r="U44" s="286"/>
    </row>
    <row r="45" spans="1:21" ht="30.75" customHeight="1" x14ac:dyDescent="0.2">
      <c r="A45" s="286"/>
      <c r="B45" s="1222" t="s">
        <v>494</v>
      </c>
      <c r="C45" s="1223"/>
      <c r="D45" s="296"/>
      <c r="E45" s="1228" t="s">
        <v>495</v>
      </c>
      <c r="F45" s="1228"/>
      <c r="G45" s="1228"/>
      <c r="H45" s="1228"/>
      <c r="I45" s="1228"/>
      <c r="J45" s="1229"/>
      <c r="K45" s="297">
        <v>426</v>
      </c>
      <c r="L45" s="298">
        <v>413</v>
      </c>
      <c r="M45" s="298">
        <v>408</v>
      </c>
      <c r="N45" s="298">
        <v>391</v>
      </c>
      <c r="O45" s="299">
        <v>334</v>
      </c>
      <c r="P45" s="286"/>
      <c r="Q45" s="286"/>
      <c r="R45" s="286"/>
      <c r="S45" s="286"/>
      <c r="T45" s="286"/>
      <c r="U45" s="286"/>
    </row>
    <row r="46" spans="1:21" ht="30.75" customHeight="1" x14ac:dyDescent="0.2">
      <c r="A46" s="286"/>
      <c r="B46" s="1224"/>
      <c r="C46" s="1225"/>
      <c r="D46" s="300"/>
      <c r="E46" s="1206" t="s">
        <v>496</v>
      </c>
      <c r="F46" s="1206"/>
      <c r="G46" s="1206"/>
      <c r="H46" s="1206"/>
      <c r="I46" s="1206"/>
      <c r="J46" s="1207"/>
      <c r="K46" s="301" t="s">
        <v>342</v>
      </c>
      <c r="L46" s="302" t="s">
        <v>342</v>
      </c>
      <c r="M46" s="302" t="s">
        <v>342</v>
      </c>
      <c r="N46" s="302" t="s">
        <v>342</v>
      </c>
      <c r="O46" s="303" t="s">
        <v>342</v>
      </c>
      <c r="P46" s="286"/>
      <c r="Q46" s="286"/>
      <c r="R46" s="286"/>
      <c r="S46" s="286"/>
      <c r="T46" s="286"/>
      <c r="U46" s="286"/>
    </row>
    <row r="47" spans="1:21" ht="30.75" customHeight="1" x14ac:dyDescent="0.2">
      <c r="A47" s="286"/>
      <c r="B47" s="1224"/>
      <c r="C47" s="1225"/>
      <c r="D47" s="300"/>
      <c r="E47" s="1206" t="s">
        <v>497</v>
      </c>
      <c r="F47" s="1206"/>
      <c r="G47" s="1206"/>
      <c r="H47" s="1206"/>
      <c r="I47" s="1206"/>
      <c r="J47" s="1207"/>
      <c r="K47" s="301" t="s">
        <v>342</v>
      </c>
      <c r="L47" s="302" t="s">
        <v>342</v>
      </c>
      <c r="M47" s="302" t="s">
        <v>342</v>
      </c>
      <c r="N47" s="302" t="s">
        <v>342</v>
      </c>
      <c r="O47" s="303" t="s">
        <v>342</v>
      </c>
      <c r="P47" s="286"/>
      <c r="Q47" s="286"/>
      <c r="R47" s="286"/>
      <c r="S47" s="286"/>
      <c r="T47" s="286"/>
      <c r="U47" s="286"/>
    </row>
    <row r="48" spans="1:21" ht="30.75" customHeight="1" x14ac:dyDescent="0.2">
      <c r="A48" s="286"/>
      <c r="B48" s="1224"/>
      <c r="C48" s="1225"/>
      <c r="D48" s="300"/>
      <c r="E48" s="1206" t="s">
        <v>498</v>
      </c>
      <c r="F48" s="1206"/>
      <c r="G48" s="1206"/>
      <c r="H48" s="1206"/>
      <c r="I48" s="1206"/>
      <c r="J48" s="1207"/>
      <c r="K48" s="301">
        <v>128</v>
      </c>
      <c r="L48" s="302">
        <v>125</v>
      </c>
      <c r="M48" s="302">
        <v>121</v>
      </c>
      <c r="N48" s="302">
        <v>113</v>
      </c>
      <c r="O48" s="303">
        <v>111</v>
      </c>
      <c r="P48" s="286"/>
      <c r="Q48" s="286"/>
      <c r="R48" s="286"/>
      <c r="S48" s="286"/>
      <c r="T48" s="286"/>
      <c r="U48" s="286"/>
    </row>
    <row r="49" spans="1:21" ht="30.75" customHeight="1" x14ac:dyDescent="0.2">
      <c r="A49" s="286"/>
      <c r="B49" s="1224"/>
      <c r="C49" s="1225"/>
      <c r="D49" s="300"/>
      <c r="E49" s="1206" t="s">
        <v>499</v>
      </c>
      <c r="F49" s="1206"/>
      <c r="G49" s="1206"/>
      <c r="H49" s="1206"/>
      <c r="I49" s="1206"/>
      <c r="J49" s="1207"/>
      <c r="K49" s="301">
        <v>6</v>
      </c>
      <c r="L49" s="302">
        <v>8</v>
      </c>
      <c r="M49" s="302">
        <v>7</v>
      </c>
      <c r="N49" s="302">
        <v>9</v>
      </c>
      <c r="O49" s="303">
        <v>4</v>
      </c>
      <c r="P49" s="286"/>
      <c r="Q49" s="286"/>
      <c r="R49" s="286"/>
      <c r="S49" s="286"/>
      <c r="T49" s="286"/>
      <c r="U49" s="286"/>
    </row>
    <row r="50" spans="1:21" ht="30.75" customHeight="1" x14ac:dyDescent="0.2">
      <c r="A50" s="286"/>
      <c r="B50" s="1224"/>
      <c r="C50" s="1225"/>
      <c r="D50" s="300"/>
      <c r="E50" s="1206" t="s">
        <v>500</v>
      </c>
      <c r="F50" s="1206"/>
      <c r="G50" s="1206"/>
      <c r="H50" s="1206"/>
      <c r="I50" s="1206"/>
      <c r="J50" s="1207"/>
      <c r="K50" s="301">
        <v>1</v>
      </c>
      <c r="L50" s="302">
        <v>1</v>
      </c>
      <c r="M50" s="302">
        <v>0</v>
      </c>
      <c r="N50" s="302">
        <v>0</v>
      </c>
      <c r="O50" s="303">
        <v>0</v>
      </c>
      <c r="P50" s="286"/>
      <c r="Q50" s="286"/>
      <c r="R50" s="286"/>
      <c r="S50" s="286"/>
      <c r="T50" s="286"/>
      <c r="U50" s="286"/>
    </row>
    <row r="51" spans="1:21" ht="30.75" customHeight="1" x14ac:dyDescent="0.2">
      <c r="A51" s="286"/>
      <c r="B51" s="1226"/>
      <c r="C51" s="1227"/>
      <c r="D51" s="304"/>
      <c r="E51" s="1206" t="s">
        <v>501</v>
      </c>
      <c r="F51" s="1206"/>
      <c r="G51" s="1206"/>
      <c r="H51" s="1206"/>
      <c r="I51" s="1206"/>
      <c r="J51" s="1207"/>
      <c r="K51" s="301">
        <v>0</v>
      </c>
      <c r="L51" s="302">
        <v>0</v>
      </c>
      <c r="M51" s="302" t="s">
        <v>342</v>
      </c>
      <c r="N51" s="302" t="s">
        <v>342</v>
      </c>
      <c r="O51" s="303">
        <v>0</v>
      </c>
      <c r="P51" s="286"/>
      <c r="Q51" s="286"/>
      <c r="R51" s="286"/>
      <c r="S51" s="286"/>
      <c r="T51" s="286"/>
      <c r="U51" s="286"/>
    </row>
    <row r="52" spans="1:21" ht="30.75" customHeight="1" x14ac:dyDescent="0.2">
      <c r="A52" s="286"/>
      <c r="B52" s="1204" t="s">
        <v>502</v>
      </c>
      <c r="C52" s="1205"/>
      <c r="D52" s="304"/>
      <c r="E52" s="1206" t="s">
        <v>503</v>
      </c>
      <c r="F52" s="1206"/>
      <c r="G52" s="1206"/>
      <c r="H52" s="1206"/>
      <c r="I52" s="1206"/>
      <c r="J52" s="1207"/>
      <c r="K52" s="301">
        <v>354</v>
      </c>
      <c r="L52" s="302">
        <v>344</v>
      </c>
      <c r="M52" s="302">
        <v>323</v>
      </c>
      <c r="N52" s="302">
        <v>300</v>
      </c>
      <c r="O52" s="303">
        <v>294</v>
      </c>
      <c r="P52" s="286"/>
      <c r="Q52" s="286"/>
      <c r="R52" s="286"/>
      <c r="S52" s="286"/>
      <c r="T52" s="286"/>
      <c r="U52" s="286"/>
    </row>
    <row r="53" spans="1:21" ht="30.75" customHeight="1" thickBot="1" x14ac:dyDescent="0.25">
      <c r="A53" s="286"/>
      <c r="B53" s="1208" t="s">
        <v>504</v>
      </c>
      <c r="C53" s="1209"/>
      <c r="D53" s="305"/>
      <c r="E53" s="1210" t="s">
        <v>505</v>
      </c>
      <c r="F53" s="1210"/>
      <c r="G53" s="1210"/>
      <c r="H53" s="1210"/>
      <c r="I53" s="1210"/>
      <c r="J53" s="1211"/>
      <c r="K53" s="306">
        <v>207</v>
      </c>
      <c r="L53" s="307">
        <v>203</v>
      </c>
      <c r="M53" s="307">
        <v>213</v>
      </c>
      <c r="N53" s="307">
        <v>213</v>
      </c>
      <c r="O53" s="308">
        <v>155</v>
      </c>
      <c r="P53" s="286"/>
      <c r="Q53" s="286"/>
      <c r="R53" s="286"/>
      <c r="S53" s="286"/>
      <c r="T53" s="286"/>
      <c r="U53" s="286"/>
    </row>
    <row r="54" spans="1:21" ht="24" customHeight="1" x14ac:dyDescent="0.2">
      <c r="A54" s="286"/>
      <c r="B54" s="309" t="s">
        <v>506</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507</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5">
      <c r="A56" s="286"/>
      <c r="B56" s="313"/>
      <c r="C56" s="314"/>
      <c r="D56" s="314"/>
      <c r="E56" s="315"/>
      <c r="F56" s="315"/>
      <c r="G56" s="315"/>
      <c r="H56" s="315"/>
      <c r="I56" s="315"/>
      <c r="J56" s="316" t="s">
        <v>475</v>
      </c>
      <c r="K56" s="317" t="s">
        <v>508</v>
      </c>
      <c r="L56" s="318" t="s">
        <v>509</v>
      </c>
      <c r="M56" s="318" t="s">
        <v>510</v>
      </c>
      <c r="N56" s="318" t="s">
        <v>511</v>
      </c>
      <c r="O56" s="319" t="s">
        <v>512</v>
      </c>
      <c r="P56" s="286"/>
      <c r="Q56" s="286"/>
      <c r="R56" s="286"/>
      <c r="S56" s="286"/>
      <c r="T56" s="286"/>
      <c r="U56" s="286"/>
    </row>
    <row r="57" spans="1:21" ht="31.5" customHeight="1" x14ac:dyDescent="0.2">
      <c r="B57" s="1212" t="s">
        <v>513</v>
      </c>
      <c r="C57" s="1213"/>
      <c r="D57" s="1216" t="s">
        <v>514</v>
      </c>
      <c r="E57" s="1217"/>
      <c r="F57" s="1217"/>
      <c r="G57" s="1217"/>
      <c r="H57" s="1217"/>
      <c r="I57" s="1217"/>
      <c r="J57" s="1218"/>
      <c r="K57" s="320" t="s">
        <v>315</v>
      </c>
      <c r="L57" s="321" t="s">
        <v>315</v>
      </c>
      <c r="M57" s="321" t="s">
        <v>315</v>
      </c>
      <c r="N57" s="321" t="s">
        <v>315</v>
      </c>
      <c r="O57" s="322" t="s">
        <v>315</v>
      </c>
    </row>
    <row r="58" spans="1:21" ht="31.5" customHeight="1" thickBot="1" x14ac:dyDescent="0.25">
      <c r="B58" s="1214"/>
      <c r="C58" s="1215"/>
      <c r="D58" s="1219" t="s">
        <v>515</v>
      </c>
      <c r="E58" s="1220"/>
      <c r="F58" s="1220"/>
      <c r="G58" s="1220"/>
      <c r="H58" s="1220"/>
      <c r="I58" s="1220"/>
      <c r="J58" s="1221"/>
      <c r="K58" s="323" t="s">
        <v>315</v>
      </c>
      <c r="L58" s="324" t="s">
        <v>315</v>
      </c>
      <c r="M58" s="324" t="s">
        <v>315</v>
      </c>
      <c r="N58" s="324" t="s">
        <v>315</v>
      </c>
      <c r="O58" s="325" t="s">
        <v>315</v>
      </c>
    </row>
    <row r="59" spans="1:21" ht="24" customHeight="1" x14ac:dyDescent="0.2">
      <c r="B59" s="326"/>
      <c r="C59" s="326"/>
      <c r="D59" s="327" t="s">
        <v>516</v>
      </c>
      <c r="E59" s="328"/>
      <c r="F59" s="328"/>
      <c r="G59" s="328"/>
      <c r="H59" s="328"/>
      <c r="I59" s="328"/>
      <c r="J59" s="328"/>
      <c r="K59" s="328"/>
      <c r="L59" s="328"/>
      <c r="M59" s="328"/>
      <c r="N59" s="328"/>
      <c r="O59" s="328"/>
    </row>
    <row r="60" spans="1:21" ht="24" customHeight="1" x14ac:dyDescent="0.2">
      <c r="B60" s="329"/>
      <c r="C60" s="329"/>
      <c r="D60" s="327" t="s">
        <v>517</v>
      </c>
      <c r="E60" s="328"/>
      <c r="F60" s="328"/>
      <c r="G60" s="328"/>
      <c r="H60" s="328"/>
      <c r="I60" s="328"/>
      <c r="J60" s="328"/>
      <c r="K60" s="328"/>
      <c r="L60" s="328"/>
      <c r="M60" s="328"/>
      <c r="N60" s="328"/>
      <c r="O60" s="328"/>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row r="63" spans="1:21" ht="12.6" hidden="1" customHeight="1" x14ac:dyDescent="0.2"/>
    <row r="64" spans="1:21" ht="12.6" hidden="1" customHeight="1" x14ac:dyDescent="0.2"/>
    <row r="65" ht="12.6" hidden="1" customHeight="1" x14ac:dyDescent="0.2"/>
    <row r="66" ht="12.6" hidden="1" customHeight="1" x14ac:dyDescent="0.2"/>
    <row r="67" ht="12.6" hidden="1" customHeight="1" x14ac:dyDescent="0.2"/>
  </sheetData>
  <sheetProtection algorithmName="SHA-512" hashValue="u6/wfDfb+JVjB4ykIFgcVrNKvecBZlVIqGMOMQl+1PfeoSZV8jfQOwe0R1W1nlCZoXpd1LqJd8XFaTos1eWadQ==" saltValue="xj+GxxL5RBoy/LO55WKU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64607-3A62-4738-91E3-2AD574909B1E}">
  <sheetPr>
    <pageSetUpPr fitToPage="1"/>
  </sheetPr>
  <dimension ref="B1:M86"/>
  <sheetViews>
    <sheetView showGridLines="0" zoomScaleSheetLayoutView="100" workbookViewId="0">
      <selection activeCell="C58" sqref="C58:E58"/>
    </sheetView>
  </sheetViews>
  <sheetFormatPr defaultColWidth="0" defaultRowHeight="13.5" customHeight="1" zeroHeight="1" x14ac:dyDescent="0.2"/>
  <cols>
    <col min="1" max="1" width="6.6640625" style="330" customWidth="1"/>
    <col min="2" max="3" width="12.6640625" style="330" customWidth="1"/>
    <col min="4" max="4" width="11.6640625" style="330" customWidth="1"/>
    <col min="5" max="8" width="10.33203125" style="330" customWidth="1"/>
    <col min="9" max="13" width="16.33203125" style="330" customWidth="1"/>
    <col min="14" max="19" width="12.6640625" style="330" customWidth="1"/>
    <col min="20" max="16384" width="0" style="33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1" t="s">
        <v>492</v>
      </c>
    </row>
    <row r="40" spans="2:13" ht="27.75" customHeight="1" thickBot="1" x14ac:dyDescent="0.25">
      <c r="B40" s="332" t="s">
        <v>493</v>
      </c>
      <c r="C40" s="333"/>
      <c r="D40" s="333"/>
      <c r="E40" s="334"/>
      <c r="F40" s="334"/>
      <c r="G40" s="334"/>
      <c r="H40" s="335" t="s">
        <v>475</v>
      </c>
      <c r="I40" s="336" t="s">
        <v>4</v>
      </c>
      <c r="J40" s="337" t="s">
        <v>5</v>
      </c>
      <c r="K40" s="337" t="s">
        <v>6</v>
      </c>
      <c r="L40" s="337" t="s">
        <v>7</v>
      </c>
      <c r="M40" s="338" t="s">
        <v>8</v>
      </c>
    </row>
    <row r="41" spans="2:13" ht="27.75" customHeight="1" x14ac:dyDescent="0.2">
      <c r="B41" s="1242" t="s">
        <v>518</v>
      </c>
      <c r="C41" s="1243"/>
      <c r="D41" s="339"/>
      <c r="E41" s="1244" t="s">
        <v>519</v>
      </c>
      <c r="F41" s="1244"/>
      <c r="G41" s="1244"/>
      <c r="H41" s="1245"/>
      <c r="I41" s="340">
        <v>3228</v>
      </c>
      <c r="J41" s="341">
        <v>3240</v>
      </c>
      <c r="K41" s="341">
        <v>3367</v>
      </c>
      <c r="L41" s="341">
        <v>3355</v>
      </c>
      <c r="M41" s="342">
        <v>3387</v>
      </c>
    </row>
    <row r="42" spans="2:13" ht="27.75" customHeight="1" x14ac:dyDescent="0.2">
      <c r="B42" s="1232"/>
      <c r="C42" s="1233"/>
      <c r="D42" s="343"/>
      <c r="E42" s="1236" t="s">
        <v>520</v>
      </c>
      <c r="F42" s="1236"/>
      <c r="G42" s="1236"/>
      <c r="H42" s="1237"/>
      <c r="I42" s="344">
        <v>156</v>
      </c>
      <c r="J42" s="345">
        <v>58</v>
      </c>
      <c r="K42" s="345">
        <v>1</v>
      </c>
      <c r="L42" s="345">
        <v>11</v>
      </c>
      <c r="M42" s="346">
        <v>9</v>
      </c>
    </row>
    <row r="43" spans="2:13" ht="27.75" customHeight="1" x14ac:dyDescent="0.2">
      <c r="B43" s="1232"/>
      <c r="C43" s="1233"/>
      <c r="D43" s="343"/>
      <c r="E43" s="1236" t="s">
        <v>521</v>
      </c>
      <c r="F43" s="1236"/>
      <c r="G43" s="1236"/>
      <c r="H43" s="1237"/>
      <c r="I43" s="344">
        <v>1173</v>
      </c>
      <c r="J43" s="345">
        <v>1162</v>
      </c>
      <c r="K43" s="345">
        <v>1190</v>
      </c>
      <c r="L43" s="345">
        <v>1085</v>
      </c>
      <c r="M43" s="346">
        <v>992</v>
      </c>
    </row>
    <row r="44" spans="2:13" ht="27.75" customHeight="1" x14ac:dyDescent="0.2">
      <c r="B44" s="1232"/>
      <c r="C44" s="1233"/>
      <c r="D44" s="343"/>
      <c r="E44" s="1236" t="s">
        <v>522</v>
      </c>
      <c r="F44" s="1236"/>
      <c r="G44" s="1236"/>
      <c r="H44" s="1237"/>
      <c r="I44" s="344">
        <v>20</v>
      </c>
      <c r="J44" s="345">
        <v>16</v>
      </c>
      <c r="K44" s="345">
        <v>10</v>
      </c>
      <c r="L44" s="345">
        <v>7</v>
      </c>
      <c r="M44" s="346">
        <v>16</v>
      </c>
    </row>
    <row r="45" spans="2:13" ht="27.75" customHeight="1" x14ac:dyDescent="0.2">
      <c r="B45" s="1232"/>
      <c r="C45" s="1233"/>
      <c r="D45" s="343"/>
      <c r="E45" s="1236" t="s">
        <v>523</v>
      </c>
      <c r="F45" s="1236"/>
      <c r="G45" s="1236"/>
      <c r="H45" s="1237"/>
      <c r="I45" s="344">
        <v>463</v>
      </c>
      <c r="J45" s="345">
        <v>483</v>
      </c>
      <c r="K45" s="345">
        <v>393</v>
      </c>
      <c r="L45" s="345">
        <v>392</v>
      </c>
      <c r="M45" s="346">
        <v>350</v>
      </c>
    </row>
    <row r="46" spans="2:13" ht="27.75" customHeight="1" x14ac:dyDescent="0.2">
      <c r="B46" s="1232"/>
      <c r="C46" s="1233"/>
      <c r="D46" s="347"/>
      <c r="E46" s="1236" t="s">
        <v>524</v>
      </c>
      <c r="F46" s="1236"/>
      <c r="G46" s="1236"/>
      <c r="H46" s="1237"/>
      <c r="I46" s="344" t="s">
        <v>342</v>
      </c>
      <c r="J46" s="345" t="s">
        <v>342</v>
      </c>
      <c r="K46" s="345" t="s">
        <v>342</v>
      </c>
      <c r="L46" s="345" t="s">
        <v>342</v>
      </c>
      <c r="M46" s="346" t="s">
        <v>342</v>
      </c>
    </row>
    <row r="47" spans="2:13" ht="27.75" customHeight="1" x14ac:dyDescent="0.2">
      <c r="B47" s="1232"/>
      <c r="C47" s="1233"/>
      <c r="D47" s="348"/>
      <c r="E47" s="1246" t="s">
        <v>525</v>
      </c>
      <c r="F47" s="1247"/>
      <c r="G47" s="1247"/>
      <c r="H47" s="1248"/>
      <c r="I47" s="344" t="s">
        <v>342</v>
      </c>
      <c r="J47" s="345" t="s">
        <v>342</v>
      </c>
      <c r="K47" s="345" t="s">
        <v>342</v>
      </c>
      <c r="L47" s="345" t="s">
        <v>342</v>
      </c>
      <c r="M47" s="346" t="s">
        <v>342</v>
      </c>
    </row>
    <row r="48" spans="2:13" ht="27.75" customHeight="1" x14ac:dyDescent="0.2">
      <c r="B48" s="1232"/>
      <c r="C48" s="1233"/>
      <c r="D48" s="343"/>
      <c r="E48" s="1236" t="s">
        <v>526</v>
      </c>
      <c r="F48" s="1236"/>
      <c r="G48" s="1236"/>
      <c r="H48" s="1237"/>
      <c r="I48" s="344" t="s">
        <v>342</v>
      </c>
      <c r="J48" s="345" t="s">
        <v>342</v>
      </c>
      <c r="K48" s="345" t="s">
        <v>342</v>
      </c>
      <c r="L48" s="345" t="s">
        <v>342</v>
      </c>
      <c r="M48" s="346" t="s">
        <v>342</v>
      </c>
    </row>
    <row r="49" spans="2:13" ht="27.75" customHeight="1" x14ac:dyDescent="0.2">
      <c r="B49" s="1234"/>
      <c r="C49" s="1235"/>
      <c r="D49" s="343"/>
      <c r="E49" s="1236" t="s">
        <v>527</v>
      </c>
      <c r="F49" s="1236"/>
      <c r="G49" s="1236"/>
      <c r="H49" s="1237"/>
      <c r="I49" s="344" t="s">
        <v>342</v>
      </c>
      <c r="J49" s="345" t="s">
        <v>342</v>
      </c>
      <c r="K49" s="345" t="s">
        <v>342</v>
      </c>
      <c r="L49" s="345" t="s">
        <v>342</v>
      </c>
      <c r="M49" s="346" t="s">
        <v>342</v>
      </c>
    </row>
    <row r="50" spans="2:13" ht="27.75" customHeight="1" x14ac:dyDescent="0.2">
      <c r="B50" s="1230" t="s">
        <v>528</v>
      </c>
      <c r="C50" s="1231"/>
      <c r="D50" s="349"/>
      <c r="E50" s="1236" t="s">
        <v>529</v>
      </c>
      <c r="F50" s="1236"/>
      <c r="G50" s="1236"/>
      <c r="H50" s="1237"/>
      <c r="I50" s="344">
        <v>1226</v>
      </c>
      <c r="J50" s="345">
        <v>1380</v>
      </c>
      <c r="K50" s="345">
        <v>1524</v>
      </c>
      <c r="L50" s="345">
        <v>1577</v>
      </c>
      <c r="M50" s="346">
        <v>1464</v>
      </c>
    </row>
    <row r="51" spans="2:13" ht="27.75" customHeight="1" x14ac:dyDescent="0.2">
      <c r="B51" s="1232"/>
      <c r="C51" s="1233"/>
      <c r="D51" s="343"/>
      <c r="E51" s="1236" t="s">
        <v>530</v>
      </c>
      <c r="F51" s="1236"/>
      <c r="G51" s="1236"/>
      <c r="H51" s="1237"/>
      <c r="I51" s="344" t="s">
        <v>342</v>
      </c>
      <c r="J51" s="345" t="s">
        <v>342</v>
      </c>
      <c r="K51" s="345" t="s">
        <v>342</v>
      </c>
      <c r="L51" s="345" t="s">
        <v>342</v>
      </c>
      <c r="M51" s="346" t="s">
        <v>342</v>
      </c>
    </row>
    <row r="52" spans="2:13" ht="27.75" customHeight="1" x14ac:dyDescent="0.2">
      <c r="B52" s="1234"/>
      <c r="C52" s="1235"/>
      <c r="D52" s="343"/>
      <c r="E52" s="1236" t="s">
        <v>531</v>
      </c>
      <c r="F52" s="1236"/>
      <c r="G52" s="1236"/>
      <c r="H52" s="1237"/>
      <c r="I52" s="344">
        <v>2818</v>
      </c>
      <c r="J52" s="345">
        <v>2876</v>
      </c>
      <c r="K52" s="345">
        <v>2987</v>
      </c>
      <c r="L52" s="345">
        <v>3004</v>
      </c>
      <c r="M52" s="346">
        <v>3006</v>
      </c>
    </row>
    <row r="53" spans="2:13" ht="27.75" customHeight="1" thickBot="1" x14ac:dyDescent="0.25">
      <c r="B53" s="1238" t="s">
        <v>504</v>
      </c>
      <c r="C53" s="1239"/>
      <c r="D53" s="350"/>
      <c r="E53" s="1240" t="s">
        <v>532</v>
      </c>
      <c r="F53" s="1240"/>
      <c r="G53" s="1240"/>
      <c r="H53" s="1241"/>
      <c r="I53" s="351">
        <v>997</v>
      </c>
      <c r="J53" s="352">
        <v>704</v>
      </c>
      <c r="K53" s="352">
        <v>450</v>
      </c>
      <c r="L53" s="352">
        <v>269</v>
      </c>
      <c r="M53" s="353">
        <v>285</v>
      </c>
    </row>
    <row r="54" spans="2:13" ht="27.75" customHeight="1" x14ac:dyDescent="0.2">
      <c r="B54" s="354" t="s">
        <v>533</v>
      </c>
      <c r="C54" s="355"/>
      <c r="D54" s="355"/>
      <c r="E54" s="356"/>
      <c r="F54" s="356"/>
      <c r="G54" s="356"/>
      <c r="H54" s="356"/>
      <c r="I54" s="357"/>
      <c r="J54" s="357"/>
      <c r="K54" s="357"/>
      <c r="L54" s="357"/>
      <c r="M54" s="357"/>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hITxJ9RYZKn1bEMvKSn9fvmV0ctwx5xpMxM7jIHxTNPrra6xh6OFc08KqIT67BR6VZh1PrvdRLo1OVPOIQbXQ==" saltValue="N5k5nTzh0DbRDujSSHKu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4A297-8BB8-43B4-821A-3FA895E65D48}">
  <sheetPr>
    <pageSetUpPr fitToPage="1"/>
  </sheetPr>
  <dimension ref="B1:W66"/>
  <sheetViews>
    <sheetView showGridLines="0" zoomScale="70" zoomScaleNormal="70" zoomScaleSheetLayoutView="100" workbookViewId="0">
      <selection activeCell="C58" sqref="C58:E58"/>
    </sheetView>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8" t="s">
        <v>534</v>
      </c>
    </row>
    <row r="54" spans="2:8" ht="29.25" customHeight="1" thickBot="1" x14ac:dyDescent="0.3">
      <c r="B54" s="359" t="s">
        <v>24</v>
      </c>
      <c r="C54" s="360"/>
      <c r="D54" s="360"/>
      <c r="E54" s="361" t="s">
        <v>475</v>
      </c>
      <c r="F54" s="362" t="s">
        <v>6</v>
      </c>
      <c r="G54" s="362" t="s">
        <v>7</v>
      </c>
      <c r="H54" s="363" t="s">
        <v>8</v>
      </c>
    </row>
    <row r="55" spans="2:8" ht="52.5" customHeight="1" x14ac:dyDescent="0.2">
      <c r="B55" s="364"/>
      <c r="C55" s="1257" t="s">
        <v>116</v>
      </c>
      <c r="D55" s="1257"/>
      <c r="E55" s="1258"/>
      <c r="F55" s="365">
        <v>844</v>
      </c>
      <c r="G55" s="365">
        <v>855</v>
      </c>
      <c r="H55" s="366">
        <v>740</v>
      </c>
    </row>
    <row r="56" spans="2:8" ht="52.5" customHeight="1" x14ac:dyDescent="0.2">
      <c r="B56" s="367"/>
      <c r="C56" s="1259" t="s">
        <v>535</v>
      </c>
      <c r="D56" s="1259"/>
      <c r="E56" s="1260"/>
      <c r="F56" s="368">
        <v>205</v>
      </c>
      <c r="G56" s="368">
        <v>205</v>
      </c>
      <c r="H56" s="369">
        <v>205</v>
      </c>
    </row>
    <row r="57" spans="2:8" ht="53.25" customHeight="1" x14ac:dyDescent="0.2">
      <c r="B57" s="367"/>
      <c r="C57" s="1261" t="s">
        <v>121</v>
      </c>
      <c r="D57" s="1261"/>
      <c r="E57" s="1262"/>
      <c r="F57" s="370">
        <v>367</v>
      </c>
      <c r="G57" s="370">
        <v>391</v>
      </c>
      <c r="H57" s="371">
        <v>391</v>
      </c>
    </row>
    <row r="58" spans="2:8" ht="45.75" customHeight="1" x14ac:dyDescent="0.2">
      <c r="B58" s="372"/>
      <c r="C58" s="1249" t="s">
        <v>536</v>
      </c>
      <c r="D58" s="1250"/>
      <c r="E58" s="1251"/>
      <c r="F58" s="373">
        <v>302</v>
      </c>
      <c r="G58" s="373">
        <v>356</v>
      </c>
      <c r="H58" s="374">
        <v>386</v>
      </c>
    </row>
    <row r="59" spans="2:8" ht="45.75" customHeight="1" x14ac:dyDescent="0.2">
      <c r="B59" s="372"/>
      <c r="C59" s="1249" t="s">
        <v>537</v>
      </c>
      <c r="D59" s="1250"/>
      <c r="E59" s="1251"/>
      <c r="F59" s="373">
        <v>3</v>
      </c>
      <c r="G59" s="373">
        <v>3</v>
      </c>
      <c r="H59" s="374">
        <v>3</v>
      </c>
    </row>
    <row r="60" spans="2:8" ht="45.75" customHeight="1" x14ac:dyDescent="0.2">
      <c r="B60" s="372"/>
      <c r="C60" s="1249" t="s">
        <v>538</v>
      </c>
      <c r="D60" s="1250"/>
      <c r="E60" s="1251"/>
      <c r="F60" s="373">
        <v>1</v>
      </c>
      <c r="G60" s="373">
        <v>1</v>
      </c>
      <c r="H60" s="374">
        <v>1</v>
      </c>
    </row>
    <row r="61" spans="2:8" ht="45.75" customHeight="1" x14ac:dyDescent="0.2">
      <c r="B61" s="372"/>
      <c r="C61" s="1249" t="s">
        <v>539</v>
      </c>
      <c r="D61" s="1250"/>
      <c r="E61" s="1251"/>
      <c r="F61" s="373">
        <v>60</v>
      </c>
      <c r="G61" s="373">
        <v>30</v>
      </c>
      <c r="H61" s="374">
        <v>0</v>
      </c>
    </row>
    <row r="62" spans="2:8" ht="45.75" customHeight="1" thickBot="1" x14ac:dyDescent="0.25">
      <c r="B62" s="375"/>
      <c r="C62" s="1252"/>
      <c r="D62" s="1253"/>
      <c r="E62" s="1254"/>
      <c r="F62" s="376"/>
      <c r="G62" s="376"/>
      <c r="H62" s="377"/>
    </row>
    <row r="63" spans="2:8" ht="52.5" customHeight="1" thickBot="1" x14ac:dyDescent="0.25">
      <c r="B63" s="378"/>
      <c r="C63" s="1255" t="s">
        <v>540</v>
      </c>
      <c r="D63" s="1255"/>
      <c r="E63" s="1256"/>
      <c r="F63" s="379">
        <v>1416</v>
      </c>
      <c r="G63" s="379">
        <v>1451</v>
      </c>
      <c r="H63" s="380">
        <v>1336</v>
      </c>
    </row>
    <row r="64" spans="2:8" ht="15" customHeight="1" x14ac:dyDescent="0.2"/>
    <row r="65" ht="0" hidden="1" customHeight="1" x14ac:dyDescent="0.2"/>
    <row r="66" ht="0" hidden="1" customHeight="1" x14ac:dyDescent="0.2"/>
  </sheetData>
  <sheetProtection algorithmName="SHA-512" hashValue="v+dveV27TazaS3E6p0g62ZnjOUnET6gVUuyUfQHbMU+cwnprxGC5meYScwGW85Bzps1TxHVO8syqXTL19mXPow==" saltValue="T+lpSJjijE3MfvjqkEiH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abSelected="1" topLeftCell="AI16" zoomScaleNormal="100" zoomScaleSheetLayoutView="55" workbookViewId="0">
      <selection activeCell="AN70" sqref="AN70"/>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63" t="s">
        <v>541</v>
      </c>
      <c r="AO43" s="1264"/>
      <c r="AP43" s="1264"/>
      <c r="AQ43" s="1264"/>
      <c r="AR43" s="1264"/>
      <c r="AS43" s="1264"/>
      <c r="AT43" s="1264"/>
      <c r="AU43" s="1264"/>
      <c r="AV43" s="1264"/>
      <c r="AW43" s="1264"/>
      <c r="AX43" s="1264"/>
      <c r="AY43" s="1264"/>
      <c r="AZ43" s="1264"/>
      <c r="BA43" s="1264"/>
      <c r="BB43" s="1264"/>
      <c r="BC43" s="1264"/>
      <c r="BD43" s="1264"/>
      <c r="BE43" s="1264"/>
      <c r="BF43" s="1264"/>
      <c r="BG43" s="1264"/>
      <c r="BH43" s="1264"/>
      <c r="BI43" s="1264"/>
      <c r="BJ43" s="1264"/>
      <c r="BK43" s="1264"/>
      <c r="BL43" s="1264"/>
      <c r="BM43" s="1264"/>
      <c r="BN43" s="1264"/>
      <c r="BO43" s="1264"/>
      <c r="BP43" s="1264"/>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64"/>
      <c r="CY43" s="1264"/>
      <c r="CZ43" s="1264"/>
      <c r="DA43" s="1264"/>
      <c r="DB43" s="1264"/>
      <c r="DC43" s="1265"/>
    </row>
    <row r="44" spans="2:109" ht="13.2" x14ac:dyDescent="0.2">
      <c r="B44" s="12"/>
      <c r="AN44" s="1266"/>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8"/>
    </row>
    <row r="45" spans="2:109" ht="13.2" x14ac:dyDescent="0.2">
      <c r="B45" s="12"/>
      <c r="AN45" s="1266"/>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8"/>
    </row>
    <row r="46" spans="2:109" ht="13.2" x14ac:dyDescent="0.2">
      <c r="B46" s="12"/>
      <c r="AN46" s="1266"/>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8"/>
    </row>
    <row r="47" spans="2:109" ht="13.2" x14ac:dyDescent="0.2">
      <c r="B47" s="12"/>
      <c r="AN47" s="1269"/>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71"/>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72"/>
      <c r="H50" s="1272"/>
      <c r="I50" s="1272"/>
      <c r="J50" s="1272"/>
      <c r="K50" s="22"/>
      <c r="L50" s="22"/>
      <c r="M50" s="23"/>
      <c r="N50" s="23"/>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4</v>
      </c>
      <c r="BQ50" s="1276"/>
      <c r="BR50" s="1276"/>
      <c r="BS50" s="1276"/>
      <c r="BT50" s="1276"/>
      <c r="BU50" s="1276"/>
      <c r="BV50" s="1276"/>
      <c r="BW50" s="1276"/>
      <c r="BX50" s="1276" t="s">
        <v>5</v>
      </c>
      <c r="BY50" s="1276"/>
      <c r="BZ50" s="1276"/>
      <c r="CA50" s="1276"/>
      <c r="CB50" s="1276"/>
      <c r="CC50" s="1276"/>
      <c r="CD50" s="1276"/>
      <c r="CE50" s="1276"/>
      <c r="CF50" s="1276" t="s">
        <v>6</v>
      </c>
      <c r="CG50" s="1276"/>
      <c r="CH50" s="1276"/>
      <c r="CI50" s="1276"/>
      <c r="CJ50" s="1276"/>
      <c r="CK50" s="1276"/>
      <c r="CL50" s="1276"/>
      <c r="CM50" s="1276"/>
      <c r="CN50" s="1276" t="s">
        <v>7</v>
      </c>
      <c r="CO50" s="1276"/>
      <c r="CP50" s="1276"/>
      <c r="CQ50" s="1276"/>
      <c r="CR50" s="1276"/>
      <c r="CS50" s="1276"/>
      <c r="CT50" s="1276"/>
      <c r="CU50" s="1276"/>
      <c r="CV50" s="1276" t="s">
        <v>8</v>
      </c>
      <c r="CW50" s="1276"/>
      <c r="CX50" s="1276"/>
      <c r="CY50" s="1276"/>
      <c r="CZ50" s="1276"/>
      <c r="DA50" s="1276"/>
      <c r="DB50" s="1276"/>
      <c r="DC50" s="1276"/>
    </row>
    <row r="51" spans="1:109" ht="13.5" customHeight="1" x14ac:dyDescent="0.2">
      <c r="B51" s="12"/>
      <c r="G51" s="1283"/>
      <c r="H51" s="1283"/>
      <c r="I51" s="1281"/>
      <c r="J51" s="1281"/>
      <c r="K51" s="1278"/>
      <c r="L51" s="1278"/>
      <c r="M51" s="1278"/>
      <c r="N51" s="1278"/>
      <c r="AM51" s="21"/>
      <c r="AN51" s="1279" t="s">
        <v>9</v>
      </c>
      <c r="AO51" s="1279"/>
      <c r="AP51" s="1279"/>
      <c r="AQ51" s="1279"/>
      <c r="AR51" s="1279"/>
      <c r="AS51" s="1279"/>
      <c r="AT51" s="1279"/>
      <c r="AU51" s="1279"/>
      <c r="AV51" s="1279"/>
      <c r="AW51" s="1279"/>
      <c r="AX51" s="1279"/>
      <c r="AY51" s="1279"/>
      <c r="AZ51" s="1279"/>
      <c r="BA51" s="1279"/>
      <c r="BB51" s="1279" t="s">
        <v>10</v>
      </c>
      <c r="BC51" s="1279"/>
      <c r="BD51" s="1279"/>
      <c r="BE51" s="1279"/>
      <c r="BF51" s="1279"/>
      <c r="BG51" s="1279"/>
      <c r="BH51" s="1279"/>
      <c r="BI51" s="1279"/>
      <c r="BJ51" s="1279"/>
      <c r="BK51" s="1279"/>
      <c r="BL51" s="1279"/>
      <c r="BM51" s="1279"/>
      <c r="BN51" s="1279"/>
      <c r="BO51" s="1279"/>
      <c r="BP51" s="1280"/>
      <c r="BQ51" s="1277"/>
      <c r="BR51" s="1277"/>
      <c r="BS51" s="1277"/>
      <c r="BT51" s="1277"/>
      <c r="BU51" s="1277"/>
      <c r="BV51" s="1277"/>
      <c r="BW51" s="1277"/>
      <c r="BX51" s="1277">
        <v>35</v>
      </c>
      <c r="BY51" s="1277"/>
      <c r="BZ51" s="1277"/>
      <c r="CA51" s="1277"/>
      <c r="CB51" s="1277"/>
      <c r="CC51" s="1277"/>
      <c r="CD51" s="1277"/>
      <c r="CE51" s="1277"/>
      <c r="CF51" s="1277">
        <v>23.2</v>
      </c>
      <c r="CG51" s="1277"/>
      <c r="CH51" s="1277"/>
      <c r="CI51" s="1277"/>
      <c r="CJ51" s="1277"/>
      <c r="CK51" s="1277"/>
      <c r="CL51" s="1277"/>
      <c r="CM51" s="1277"/>
      <c r="CN51" s="1277">
        <v>14.1</v>
      </c>
      <c r="CO51" s="1277"/>
      <c r="CP51" s="1277"/>
      <c r="CQ51" s="1277"/>
      <c r="CR51" s="1277"/>
      <c r="CS51" s="1277"/>
      <c r="CT51" s="1277"/>
      <c r="CU51" s="1277"/>
      <c r="CV51" s="1277">
        <v>15</v>
      </c>
      <c r="CW51" s="1277"/>
      <c r="CX51" s="1277"/>
      <c r="CY51" s="1277"/>
      <c r="CZ51" s="1277"/>
      <c r="DA51" s="1277"/>
      <c r="DB51" s="1277"/>
      <c r="DC51" s="1277"/>
    </row>
    <row r="52" spans="1:109" ht="13.2" x14ac:dyDescent="0.2">
      <c r="B52" s="12"/>
      <c r="G52" s="1283"/>
      <c r="H52" s="1283"/>
      <c r="I52" s="1281"/>
      <c r="J52" s="1281"/>
      <c r="K52" s="1278"/>
      <c r="L52" s="1278"/>
      <c r="M52" s="1278"/>
      <c r="N52" s="1278"/>
      <c r="AM52" s="21"/>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20"/>
      <c r="B53" s="12"/>
      <c r="G53" s="1283"/>
      <c r="H53" s="1283"/>
      <c r="I53" s="1272"/>
      <c r="J53" s="1272"/>
      <c r="K53" s="1278"/>
      <c r="L53" s="1278"/>
      <c r="M53" s="1278"/>
      <c r="N53" s="1278"/>
      <c r="AM53" s="21"/>
      <c r="AN53" s="1279"/>
      <c r="AO53" s="1279"/>
      <c r="AP53" s="1279"/>
      <c r="AQ53" s="1279"/>
      <c r="AR53" s="1279"/>
      <c r="AS53" s="1279"/>
      <c r="AT53" s="1279"/>
      <c r="AU53" s="1279"/>
      <c r="AV53" s="1279"/>
      <c r="AW53" s="1279"/>
      <c r="AX53" s="1279"/>
      <c r="AY53" s="1279"/>
      <c r="AZ53" s="1279"/>
      <c r="BA53" s="1279"/>
      <c r="BB53" s="1279" t="s">
        <v>11</v>
      </c>
      <c r="BC53" s="1279"/>
      <c r="BD53" s="1279"/>
      <c r="BE53" s="1279"/>
      <c r="BF53" s="1279"/>
      <c r="BG53" s="1279"/>
      <c r="BH53" s="1279"/>
      <c r="BI53" s="1279"/>
      <c r="BJ53" s="1279"/>
      <c r="BK53" s="1279"/>
      <c r="BL53" s="1279"/>
      <c r="BM53" s="1279"/>
      <c r="BN53" s="1279"/>
      <c r="BO53" s="1279"/>
      <c r="BP53" s="1280"/>
      <c r="BQ53" s="1277"/>
      <c r="BR53" s="1277"/>
      <c r="BS53" s="1277"/>
      <c r="BT53" s="1277"/>
      <c r="BU53" s="1277"/>
      <c r="BV53" s="1277"/>
      <c r="BW53" s="1277"/>
      <c r="BX53" s="1277">
        <v>53.5</v>
      </c>
      <c r="BY53" s="1277"/>
      <c r="BZ53" s="1277"/>
      <c r="CA53" s="1277"/>
      <c r="CB53" s="1277"/>
      <c r="CC53" s="1277"/>
      <c r="CD53" s="1277"/>
      <c r="CE53" s="1277"/>
      <c r="CF53" s="1277">
        <v>49.9</v>
      </c>
      <c r="CG53" s="1277"/>
      <c r="CH53" s="1277"/>
      <c r="CI53" s="1277"/>
      <c r="CJ53" s="1277"/>
      <c r="CK53" s="1277"/>
      <c r="CL53" s="1277"/>
      <c r="CM53" s="1277"/>
      <c r="CN53" s="1277">
        <v>49.8</v>
      </c>
      <c r="CO53" s="1277"/>
      <c r="CP53" s="1277"/>
      <c r="CQ53" s="1277"/>
      <c r="CR53" s="1277"/>
      <c r="CS53" s="1277"/>
      <c r="CT53" s="1277"/>
      <c r="CU53" s="1277"/>
      <c r="CV53" s="1277">
        <v>46.3</v>
      </c>
      <c r="CW53" s="1277"/>
      <c r="CX53" s="1277"/>
      <c r="CY53" s="1277"/>
      <c r="CZ53" s="1277"/>
      <c r="DA53" s="1277"/>
      <c r="DB53" s="1277"/>
      <c r="DC53" s="1277"/>
    </row>
    <row r="54" spans="1:109" ht="13.2" x14ac:dyDescent="0.2">
      <c r="A54" s="20"/>
      <c r="B54" s="12"/>
      <c r="G54" s="1283"/>
      <c r="H54" s="1283"/>
      <c r="I54" s="1272"/>
      <c r="J54" s="1272"/>
      <c r="K54" s="1278"/>
      <c r="L54" s="1278"/>
      <c r="M54" s="1278"/>
      <c r="N54" s="1278"/>
      <c r="AM54" s="21"/>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20"/>
      <c r="B55" s="12"/>
      <c r="G55" s="1272"/>
      <c r="H55" s="1272"/>
      <c r="I55" s="1272"/>
      <c r="J55" s="1272"/>
      <c r="K55" s="1278"/>
      <c r="L55" s="1278"/>
      <c r="M55" s="1278"/>
      <c r="N55" s="1278"/>
      <c r="AN55" s="1276" t="s">
        <v>12</v>
      </c>
      <c r="AO55" s="1276"/>
      <c r="AP55" s="1276"/>
      <c r="AQ55" s="1276"/>
      <c r="AR55" s="1276"/>
      <c r="AS55" s="1276"/>
      <c r="AT55" s="1276"/>
      <c r="AU55" s="1276"/>
      <c r="AV55" s="1276"/>
      <c r="AW55" s="1276"/>
      <c r="AX55" s="1276"/>
      <c r="AY55" s="1276"/>
      <c r="AZ55" s="1276"/>
      <c r="BA55" s="1276"/>
      <c r="BB55" s="1279" t="s">
        <v>10</v>
      </c>
      <c r="BC55" s="1279"/>
      <c r="BD55" s="1279"/>
      <c r="BE55" s="1279"/>
      <c r="BF55" s="1279"/>
      <c r="BG55" s="1279"/>
      <c r="BH55" s="1279"/>
      <c r="BI55" s="1279"/>
      <c r="BJ55" s="1279"/>
      <c r="BK55" s="1279"/>
      <c r="BL55" s="1279"/>
      <c r="BM55" s="1279"/>
      <c r="BN55" s="1279"/>
      <c r="BO55" s="1279"/>
      <c r="BP55" s="1280"/>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20"/>
      <c r="B56" s="12"/>
      <c r="G56" s="1272"/>
      <c r="H56" s="1272"/>
      <c r="I56" s="1272"/>
      <c r="J56" s="1272"/>
      <c r="K56" s="1278"/>
      <c r="L56" s="1278"/>
      <c r="M56" s="1278"/>
      <c r="N56" s="1278"/>
      <c r="AN56" s="1276"/>
      <c r="AO56" s="1276"/>
      <c r="AP56" s="1276"/>
      <c r="AQ56" s="1276"/>
      <c r="AR56" s="1276"/>
      <c r="AS56" s="1276"/>
      <c r="AT56" s="1276"/>
      <c r="AU56" s="1276"/>
      <c r="AV56" s="1276"/>
      <c r="AW56" s="1276"/>
      <c r="AX56" s="1276"/>
      <c r="AY56" s="1276"/>
      <c r="AZ56" s="1276"/>
      <c r="BA56" s="1276"/>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20" customFormat="1" ht="13.2" x14ac:dyDescent="0.2">
      <c r="B57" s="24"/>
      <c r="G57" s="1272"/>
      <c r="H57" s="1272"/>
      <c r="I57" s="1282"/>
      <c r="J57" s="1282"/>
      <c r="K57" s="1278"/>
      <c r="L57" s="1278"/>
      <c r="M57" s="1278"/>
      <c r="N57" s="1278"/>
      <c r="AM57" s="3"/>
      <c r="AN57" s="1276"/>
      <c r="AO57" s="1276"/>
      <c r="AP57" s="1276"/>
      <c r="AQ57" s="1276"/>
      <c r="AR57" s="1276"/>
      <c r="AS57" s="1276"/>
      <c r="AT57" s="1276"/>
      <c r="AU57" s="1276"/>
      <c r="AV57" s="1276"/>
      <c r="AW57" s="1276"/>
      <c r="AX57" s="1276"/>
      <c r="AY57" s="1276"/>
      <c r="AZ57" s="1276"/>
      <c r="BA57" s="1276"/>
      <c r="BB57" s="1279" t="s">
        <v>11</v>
      </c>
      <c r="BC57" s="1279"/>
      <c r="BD57" s="1279"/>
      <c r="BE57" s="1279"/>
      <c r="BF57" s="1279"/>
      <c r="BG57" s="1279"/>
      <c r="BH57" s="1279"/>
      <c r="BI57" s="1279"/>
      <c r="BJ57" s="1279"/>
      <c r="BK57" s="1279"/>
      <c r="BL57" s="1279"/>
      <c r="BM57" s="1279"/>
      <c r="BN57" s="1279"/>
      <c r="BO57" s="1279"/>
      <c r="BP57" s="1280"/>
      <c r="BQ57" s="1277"/>
      <c r="BR57" s="1277"/>
      <c r="BS57" s="1277"/>
      <c r="BT57" s="1277"/>
      <c r="BU57" s="1277"/>
      <c r="BV57" s="1277"/>
      <c r="BW57" s="1277"/>
      <c r="BX57" s="1277">
        <v>54.2</v>
      </c>
      <c r="BY57" s="1277"/>
      <c r="BZ57" s="1277"/>
      <c r="CA57" s="1277"/>
      <c r="CB57" s="1277"/>
      <c r="CC57" s="1277"/>
      <c r="CD57" s="1277"/>
      <c r="CE57" s="1277"/>
      <c r="CF57" s="1277">
        <v>56.3</v>
      </c>
      <c r="CG57" s="1277"/>
      <c r="CH57" s="1277"/>
      <c r="CI57" s="1277"/>
      <c r="CJ57" s="1277"/>
      <c r="CK57" s="1277"/>
      <c r="CL57" s="1277"/>
      <c r="CM57" s="1277"/>
      <c r="CN57" s="1277">
        <v>57.6</v>
      </c>
      <c r="CO57" s="1277"/>
      <c r="CP57" s="1277"/>
      <c r="CQ57" s="1277"/>
      <c r="CR57" s="1277"/>
      <c r="CS57" s="1277"/>
      <c r="CT57" s="1277"/>
      <c r="CU57" s="1277"/>
      <c r="CV57" s="1277">
        <v>58.7</v>
      </c>
      <c r="CW57" s="1277"/>
      <c r="CX57" s="1277"/>
      <c r="CY57" s="1277"/>
      <c r="CZ57" s="1277"/>
      <c r="DA57" s="1277"/>
      <c r="DB57" s="1277"/>
      <c r="DC57" s="1277"/>
      <c r="DD57" s="25"/>
      <c r="DE57" s="24"/>
    </row>
    <row r="58" spans="1:109" s="20" customFormat="1" ht="13.2" x14ac:dyDescent="0.2">
      <c r="A58" s="3"/>
      <c r="B58" s="24"/>
      <c r="G58" s="1272"/>
      <c r="H58" s="1272"/>
      <c r="I58" s="1282"/>
      <c r="J58" s="1282"/>
      <c r="K58" s="1278"/>
      <c r="L58" s="1278"/>
      <c r="M58" s="1278"/>
      <c r="N58" s="1278"/>
      <c r="AM58" s="3"/>
      <c r="AN58" s="1276"/>
      <c r="AO58" s="1276"/>
      <c r="AP58" s="1276"/>
      <c r="AQ58" s="1276"/>
      <c r="AR58" s="1276"/>
      <c r="AS58" s="1276"/>
      <c r="AT58" s="1276"/>
      <c r="AU58" s="1276"/>
      <c r="AV58" s="1276"/>
      <c r="AW58" s="1276"/>
      <c r="AX58" s="1276"/>
      <c r="AY58" s="1276"/>
      <c r="AZ58" s="1276"/>
      <c r="BA58" s="1276"/>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63" t="s">
        <v>542</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ht="13.2" x14ac:dyDescent="0.2">
      <c r="B66" s="12"/>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ht="13.2" x14ac:dyDescent="0.2">
      <c r="B67" s="12"/>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ht="13.2" x14ac:dyDescent="0.2">
      <c r="B68" s="12"/>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ht="13.2" x14ac:dyDescent="0.2">
      <c r="B69" s="12"/>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72"/>
      <c r="H72" s="1272"/>
      <c r="I72" s="1272"/>
      <c r="J72" s="1272"/>
      <c r="K72" s="22"/>
      <c r="L72" s="22"/>
      <c r="M72" s="23"/>
      <c r="N72" s="23"/>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4</v>
      </c>
      <c r="BQ72" s="1276"/>
      <c r="BR72" s="1276"/>
      <c r="BS72" s="1276"/>
      <c r="BT72" s="1276"/>
      <c r="BU72" s="1276"/>
      <c r="BV72" s="1276"/>
      <c r="BW72" s="1276"/>
      <c r="BX72" s="1276" t="s">
        <v>5</v>
      </c>
      <c r="BY72" s="1276"/>
      <c r="BZ72" s="1276"/>
      <c r="CA72" s="1276"/>
      <c r="CB72" s="1276"/>
      <c r="CC72" s="1276"/>
      <c r="CD72" s="1276"/>
      <c r="CE72" s="1276"/>
      <c r="CF72" s="1276" t="s">
        <v>6</v>
      </c>
      <c r="CG72" s="1276"/>
      <c r="CH72" s="1276"/>
      <c r="CI72" s="1276"/>
      <c r="CJ72" s="1276"/>
      <c r="CK72" s="1276"/>
      <c r="CL72" s="1276"/>
      <c r="CM72" s="1276"/>
      <c r="CN72" s="1276" t="s">
        <v>7</v>
      </c>
      <c r="CO72" s="1276"/>
      <c r="CP72" s="1276"/>
      <c r="CQ72" s="1276"/>
      <c r="CR72" s="1276"/>
      <c r="CS72" s="1276"/>
      <c r="CT72" s="1276"/>
      <c r="CU72" s="1276"/>
      <c r="CV72" s="1276" t="s">
        <v>8</v>
      </c>
      <c r="CW72" s="1276"/>
      <c r="CX72" s="1276"/>
      <c r="CY72" s="1276"/>
      <c r="CZ72" s="1276"/>
      <c r="DA72" s="1276"/>
      <c r="DB72" s="1276"/>
      <c r="DC72" s="1276"/>
    </row>
    <row r="73" spans="2:107" ht="13.2" x14ac:dyDescent="0.2">
      <c r="B73" s="12"/>
      <c r="G73" s="1283"/>
      <c r="H73" s="1283"/>
      <c r="I73" s="1283"/>
      <c r="J73" s="1283"/>
      <c r="K73" s="1284"/>
      <c r="L73" s="1284"/>
      <c r="M73" s="1284"/>
      <c r="N73" s="1284"/>
      <c r="AM73" s="21"/>
      <c r="AN73" s="1279" t="s">
        <v>9</v>
      </c>
      <c r="AO73" s="1279"/>
      <c r="AP73" s="1279"/>
      <c r="AQ73" s="1279"/>
      <c r="AR73" s="1279"/>
      <c r="AS73" s="1279"/>
      <c r="AT73" s="1279"/>
      <c r="AU73" s="1279"/>
      <c r="AV73" s="1279"/>
      <c r="AW73" s="1279"/>
      <c r="AX73" s="1279"/>
      <c r="AY73" s="1279"/>
      <c r="AZ73" s="1279"/>
      <c r="BA73" s="1279"/>
      <c r="BB73" s="1279" t="s">
        <v>10</v>
      </c>
      <c r="BC73" s="1279"/>
      <c r="BD73" s="1279"/>
      <c r="BE73" s="1279"/>
      <c r="BF73" s="1279"/>
      <c r="BG73" s="1279"/>
      <c r="BH73" s="1279"/>
      <c r="BI73" s="1279"/>
      <c r="BJ73" s="1279"/>
      <c r="BK73" s="1279"/>
      <c r="BL73" s="1279"/>
      <c r="BM73" s="1279"/>
      <c r="BN73" s="1279"/>
      <c r="BO73" s="1279"/>
      <c r="BP73" s="1277">
        <v>53.1</v>
      </c>
      <c r="BQ73" s="1277"/>
      <c r="BR73" s="1277"/>
      <c r="BS73" s="1277"/>
      <c r="BT73" s="1277"/>
      <c r="BU73" s="1277"/>
      <c r="BV73" s="1277"/>
      <c r="BW73" s="1277"/>
      <c r="BX73" s="1277">
        <v>35</v>
      </c>
      <c r="BY73" s="1277"/>
      <c r="BZ73" s="1277"/>
      <c r="CA73" s="1277"/>
      <c r="CB73" s="1277"/>
      <c r="CC73" s="1277"/>
      <c r="CD73" s="1277"/>
      <c r="CE73" s="1277"/>
      <c r="CF73" s="1277">
        <v>23.2</v>
      </c>
      <c r="CG73" s="1277"/>
      <c r="CH73" s="1277"/>
      <c r="CI73" s="1277"/>
      <c r="CJ73" s="1277"/>
      <c r="CK73" s="1277"/>
      <c r="CL73" s="1277"/>
      <c r="CM73" s="1277"/>
      <c r="CN73" s="1277">
        <v>14.1</v>
      </c>
      <c r="CO73" s="1277"/>
      <c r="CP73" s="1277"/>
      <c r="CQ73" s="1277"/>
      <c r="CR73" s="1277"/>
      <c r="CS73" s="1277"/>
      <c r="CT73" s="1277"/>
      <c r="CU73" s="1277"/>
      <c r="CV73" s="1277">
        <v>15</v>
      </c>
      <c r="CW73" s="1277"/>
      <c r="CX73" s="1277"/>
      <c r="CY73" s="1277"/>
      <c r="CZ73" s="1277"/>
      <c r="DA73" s="1277"/>
      <c r="DB73" s="1277"/>
      <c r="DC73" s="1277"/>
    </row>
    <row r="74" spans="2:107" ht="13.2" x14ac:dyDescent="0.2">
      <c r="B74" s="12"/>
      <c r="G74" s="1283"/>
      <c r="H74" s="1283"/>
      <c r="I74" s="1283"/>
      <c r="J74" s="1283"/>
      <c r="K74" s="1284"/>
      <c r="L74" s="1284"/>
      <c r="M74" s="1284"/>
      <c r="N74" s="1284"/>
      <c r="AM74" s="21"/>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12"/>
      <c r="G75" s="1283"/>
      <c r="H75" s="1283"/>
      <c r="I75" s="1272"/>
      <c r="J75" s="1272"/>
      <c r="K75" s="1278"/>
      <c r="L75" s="1278"/>
      <c r="M75" s="1278"/>
      <c r="N75" s="1278"/>
      <c r="AM75" s="21"/>
      <c r="AN75" s="1279"/>
      <c r="AO75" s="1279"/>
      <c r="AP75" s="1279"/>
      <c r="AQ75" s="1279"/>
      <c r="AR75" s="1279"/>
      <c r="AS75" s="1279"/>
      <c r="AT75" s="1279"/>
      <c r="AU75" s="1279"/>
      <c r="AV75" s="1279"/>
      <c r="AW75" s="1279"/>
      <c r="AX75" s="1279"/>
      <c r="AY75" s="1279"/>
      <c r="AZ75" s="1279"/>
      <c r="BA75" s="1279"/>
      <c r="BB75" s="1279" t="s">
        <v>14</v>
      </c>
      <c r="BC75" s="1279"/>
      <c r="BD75" s="1279"/>
      <c r="BE75" s="1279"/>
      <c r="BF75" s="1279"/>
      <c r="BG75" s="1279"/>
      <c r="BH75" s="1279"/>
      <c r="BI75" s="1279"/>
      <c r="BJ75" s="1279"/>
      <c r="BK75" s="1279"/>
      <c r="BL75" s="1279"/>
      <c r="BM75" s="1279"/>
      <c r="BN75" s="1279"/>
      <c r="BO75" s="1279"/>
      <c r="BP75" s="1277">
        <v>10.8</v>
      </c>
      <c r="BQ75" s="1277"/>
      <c r="BR75" s="1277"/>
      <c r="BS75" s="1277"/>
      <c r="BT75" s="1277"/>
      <c r="BU75" s="1277"/>
      <c r="BV75" s="1277"/>
      <c r="BW75" s="1277"/>
      <c r="BX75" s="1277">
        <v>10.4</v>
      </c>
      <c r="BY75" s="1277"/>
      <c r="BZ75" s="1277"/>
      <c r="CA75" s="1277"/>
      <c r="CB75" s="1277"/>
      <c r="CC75" s="1277"/>
      <c r="CD75" s="1277"/>
      <c r="CE75" s="1277"/>
      <c r="CF75" s="1277">
        <v>10.6</v>
      </c>
      <c r="CG75" s="1277"/>
      <c r="CH75" s="1277"/>
      <c r="CI75" s="1277"/>
      <c r="CJ75" s="1277"/>
      <c r="CK75" s="1277"/>
      <c r="CL75" s="1277"/>
      <c r="CM75" s="1277"/>
      <c r="CN75" s="1277">
        <v>10.7</v>
      </c>
      <c r="CO75" s="1277"/>
      <c r="CP75" s="1277"/>
      <c r="CQ75" s="1277"/>
      <c r="CR75" s="1277"/>
      <c r="CS75" s="1277"/>
      <c r="CT75" s="1277"/>
      <c r="CU75" s="1277"/>
      <c r="CV75" s="1277">
        <v>10.1</v>
      </c>
      <c r="CW75" s="1277"/>
      <c r="CX75" s="1277"/>
      <c r="CY75" s="1277"/>
      <c r="CZ75" s="1277"/>
      <c r="DA75" s="1277"/>
      <c r="DB75" s="1277"/>
      <c r="DC75" s="1277"/>
    </row>
    <row r="76" spans="2:107" ht="13.2" x14ac:dyDescent="0.2">
      <c r="B76" s="12"/>
      <c r="G76" s="1283"/>
      <c r="H76" s="1283"/>
      <c r="I76" s="1272"/>
      <c r="J76" s="1272"/>
      <c r="K76" s="1278"/>
      <c r="L76" s="1278"/>
      <c r="M76" s="1278"/>
      <c r="N76" s="1278"/>
      <c r="AM76" s="21"/>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12"/>
      <c r="G77" s="1272"/>
      <c r="H77" s="1272"/>
      <c r="I77" s="1272"/>
      <c r="J77" s="1272"/>
      <c r="K77" s="1284"/>
      <c r="L77" s="1284"/>
      <c r="M77" s="1284"/>
      <c r="N77" s="1284"/>
      <c r="AN77" s="1276" t="s">
        <v>12</v>
      </c>
      <c r="AO77" s="1276"/>
      <c r="AP77" s="1276"/>
      <c r="AQ77" s="1276"/>
      <c r="AR77" s="1276"/>
      <c r="AS77" s="1276"/>
      <c r="AT77" s="1276"/>
      <c r="AU77" s="1276"/>
      <c r="AV77" s="1276"/>
      <c r="AW77" s="1276"/>
      <c r="AX77" s="1276"/>
      <c r="AY77" s="1276"/>
      <c r="AZ77" s="1276"/>
      <c r="BA77" s="1276"/>
      <c r="BB77" s="1279" t="s">
        <v>10</v>
      </c>
      <c r="BC77" s="1279"/>
      <c r="BD77" s="1279"/>
      <c r="BE77" s="1279"/>
      <c r="BF77" s="1279"/>
      <c r="BG77" s="1279"/>
      <c r="BH77" s="1279"/>
      <c r="BI77" s="1279"/>
      <c r="BJ77" s="1279"/>
      <c r="BK77" s="1279"/>
      <c r="BL77" s="1279"/>
      <c r="BM77" s="1279"/>
      <c r="BN77" s="1279"/>
      <c r="BO77" s="1279"/>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12"/>
      <c r="G78" s="1272"/>
      <c r="H78" s="1272"/>
      <c r="I78" s="1272"/>
      <c r="J78" s="1272"/>
      <c r="K78" s="1284"/>
      <c r="L78" s="1284"/>
      <c r="M78" s="1284"/>
      <c r="N78" s="1284"/>
      <c r="AN78" s="1276"/>
      <c r="AO78" s="1276"/>
      <c r="AP78" s="1276"/>
      <c r="AQ78" s="1276"/>
      <c r="AR78" s="1276"/>
      <c r="AS78" s="1276"/>
      <c r="AT78" s="1276"/>
      <c r="AU78" s="1276"/>
      <c r="AV78" s="1276"/>
      <c r="AW78" s="1276"/>
      <c r="AX78" s="1276"/>
      <c r="AY78" s="1276"/>
      <c r="AZ78" s="1276"/>
      <c r="BA78" s="1276"/>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12"/>
      <c r="G79" s="1272"/>
      <c r="H79" s="1272"/>
      <c r="I79" s="1282"/>
      <c r="J79" s="1282"/>
      <c r="K79" s="1285"/>
      <c r="L79" s="1285"/>
      <c r="M79" s="1285"/>
      <c r="N79" s="1285"/>
      <c r="AN79" s="1276"/>
      <c r="AO79" s="1276"/>
      <c r="AP79" s="1276"/>
      <c r="AQ79" s="1276"/>
      <c r="AR79" s="1276"/>
      <c r="AS79" s="1276"/>
      <c r="AT79" s="1276"/>
      <c r="AU79" s="1276"/>
      <c r="AV79" s="1276"/>
      <c r="AW79" s="1276"/>
      <c r="AX79" s="1276"/>
      <c r="AY79" s="1276"/>
      <c r="AZ79" s="1276"/>
      <c r="BA79" s="1276"/>
      <c r="BB79" s="1279" t="s">
        <v>14</v>
      </c>
      <c r="BC79" s="1279"/>
      <c r="BD79" s="1279"/>
      <c r="BE79" s="1279"/>
      <c r="BF79" s="1279"/>
      <c r="BG79" s="1279"/>
      <c r="BH79" s="1279"/>
      <c r="BI79" s="1279"/>
      <c r="BJ79" s="1279"/>
      <c r="BK79" s="1279"/>
      <c r="BL79" s="1279"/>
      <c r="BM79" s="1279"/>
      <c r="BN79" s="1279"/>
      <c r="BO79" s="1279"/>
      <c r="BP79" s="1277">
        <v>8.1999999999999993</v>
      </c>
      <c r="BQ79" s="1277"/>
      <c r="BR79" s="1277"/>
      <c r="BS79" s="1277"/>
      <c r="BT79" s="1277"/>
      <c r="BU79" s="1277"/>
      <c r="BV79" s="1277"/>
      <c r="BW79" s="1277"/>
      <c r="BX79" s="1277">
        <v>7.8</v>
      </c>
      <c r="BY79" s="1277"/>
      <c r="BZ79" s="1277"/>
      <c r="CA79" s="1277"/>
      <c r="CB79" s="1277"/>
      <c r="CC79" s="1277"/>
      <c r="CD79" s="1277"/>
      <c r="CE79" s="1277"/>
      <c r="CF79" s="1277">
        <v>7.4</v>
      </c>
      <c r="CG79" s="1277"/>
      <c r="CH79" s="1277"/>
      <c r="CI79" s="1277"/>
      <c r="CJ79" s="1277"/>
      <c r="CK79" s="1277"/>
      <c r="CL79" s="1277"/>
      <c r="CM79" s="1277"/>
      <c r="CN79" s="1277">
        <v>7.1</v>
      </c>
      <c r="CO79" s="1277"/>
      <c r="CP79" s="1277"/>
      <c r="CQ79" s="1277"/>
      <c r="CR79" s="1277"/>
      <c r="CS79" s="1277"/>
      <c r="CT79" s="1277"/>
      <c r="CU79" s="1277"/>
      <c r="CV79" s="1277">
        <v>7.1</v>
      </c>
      <c r="CW79" s="1277"/>
      <c r="CX79" s="1277"/>
      <c r="CY79" s="1277"/>
      <c r="CZ79" s="1277"/>
      <c r="DA79" s="1277"/>
      <c r="DB79" s="1277"/>
      <c r="DC79" s="1277"/>
    </row>
    <row r="80" spans="2:107" ht="13.2" x14ac:dyDescent="0.2">
      <c r="B80" s="12"/>
      <c r="G80" s="1272"/>
      <c r="H80" s="1272"/>
      <c r="I80" s="1282"/>
      <c r="J80" s="1282"/>
      <c r="K80" s="1285"/>
      <c r="L80" s="1285"/>
      <c r="M80" s="1285"/>
      <c r="N80" s="1285"/>
      <c r="AN80" s="1276"/>
      <c r="AO80" s="1276"/>
      <c r="AP80" s="1276"/>
      <c r="AQ80" s="1276"/>
      <c r="AR80" s="1276"/>
      <c r="AS80" s="1276"/>
      <c r="AT80" s="1276"/>
      <c r="AU80" s="1276"/>
      <c r="AV80" s="1276"/>
      <c r="AW80" s="1276"/>
      <c r="AX80" s="1276"/>
      <c r="AY80" s="1276"/>
      <c r="AZ80" s="1276"/>
      <c r="BA80" s="1276"/>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pans="108:109" ht="13.5" hidden="1" customHeight="1" x14ac:dyDescent="0.2">
      <c r="DD97" s="3"/>
      <c r="DE97" s="3"/>
    </row>
    <row r="98" spans="108:109" ht="13.5" hidden="1" customHeight="1" x14ac:dyDescent="0.2">
      <c r="DD98" s="3"/>
      <c r="DE98" s="3"/>
    </row>
    <row r="99" spans="108:109" ht="13.5" hidden="1" customHeight="1" x14ac:dyDescent="0.2">
      <c r="DD99" s="3"/>
      <c r="DE99" s="3"/>
    </row>
    <row r="100" spans="108:109" ht="13.5" hidden="1" customHeight="1" x14ac:dyDescent="0.2">
      <c r="DD100" s="3"/>
      <c r="DE100" s="3"/>
    </row>
    <row r="101" spans="108:109" ht="13.5" hidden="1" customHeight="1" x14ac:dyDescent="0.2">
      <c r="DD101" s="3"/>
      <c r="DE101" s="3"/>
    </row>
    <row r="102" spans="108:109" ht="13.5" hidden="1" customHeight="1" x14ac:dyDescent="0.2">
      <c r="DD102" s="3"/>
      <c r="DE102" s="3"/>
    </row>
    <row r="103" spans="108:109" ht="13.5" hidden="1" customHeight="1" x14ac:dyDescent="0.2">
      <c r="DD103" s="3"/>
      <c r="DE103" s="3"/>
    </row>
    <row r="104" spans="108:109" ht="13.5" hidden="1" customHeight="1" x14ac:dyDescent="0.2">
      <c r="DD104" s="3"/>
      <c r="DE104" s="3"/>
    </row>
    <row r="105" spans="108:109" ht="13.5" hidden="1" customHeight="1" x14ac:dyDescent="0.2">
      <c r="DD105" s="3"/>
      <c r="DE105" s="3"/>
    </row>
    <row r="106" spans="108:109" ht="13.5" hidden="1" customHeight="1" x14ac:dyDescent="0.2">
      <c r="DD106" s="3"/>
      <c r="DE106" s="3"/>
    </row>
    <row r="107" spans="108:109" ht="13.5" hidden="1" customHeight="1" x14ac:dyDescent="0.2">
      <c r="DD107" s="3"/>
      <c r="DE107" s="3"/>
    </row>
    <row r="108" spans="108:109" ht="13.5" hidden="1" customHeight="1" x14ac:dyDescent="0.2">
      <c r="DD108" s="3"/>
      <c r="DE108" s="3"/>
    </row>
    <row r="109" spans="108:109" ht="13.5" hidden="1" customHeight="1" x14ac:dyDescent="0.2">
      <c r="DD109" s="3"/>
      <c r="DE109" s="3"/>
    </row>
    <row r="110" spans="108:109" ht="13.5" hidden="1" customHeight="1" x14ac:dyDescent="0.2">
      <c r="DD110" s="3"/>
      <c r="DE110" s="3"/>
    </row>
    <row r="111" spans="108:109" ht="13.5" hidden="1" customHeight="1" x14ac:dyDescent="0.2">
      <c r="DD111" s="3"/>
      <c r="DE111" s="3"/>
    </row>
    <row r="112" spans="108:109" ht="13.5" hidden="1" customHeight="1" x14ac:dyDescent="0.2">
      <c r="DD112" s="3"/>
      <c r="DE112" s="3"/>
    </row>
    <row r="113" spans="108:109" ht="13.5" hidden="1" customHeight="1" x14ac:dyDescent="0.2">
      <c r="DD113" s="3"/>
      <c r="DE113" s="3"/>
    </row>
    <row r="114" spans="108:109" ht="13.5" hidden="1" customHeight="1" x14ac:dyDescent="0.2">
      <c r="DD114" s="3"/>
      <c r="DE114" s="3"/>
    </row>
    <row r="115" spans="108:109" ht="13.5" hidden="1" customHeight="1" x14ac:dyDescent="0.2">
      <c r="DD115" s="3"/>
      <c r="DE115" s="3"/>
    </row>
    <row r="116" spans="108:109" ht="13.5" hidden="1" customHeight="1" x14ac:dyDescent="0.2">
      <c r="DD116" s="3"/>
      <c r="DE116" s="3"/>
    </row>
    <row r="117" spans="108:109" ht="13.5" hidden="1" customHeight="1" x14ac:dyDescent="0.2">
      <c r="DD117" s="3"/>
      <c r="DE117" s="3"/>
    </row>
    <row r="118" spans="108:109" ht="13.5" hidden="1" customHeight="1" x14ac:dyDescent="0.2">
      <c r="DD118" s="3"/>
      <c r="DE118" s="3"/>
    </row>
    <row r="119" spans="108:109" ht="13.5" hidden="1" customHeight="1" x14ac:dyDescent="0.2">
      <c r="DD119" s="3"/>
      <c r="DE119" s="3"/>
    </row>
    <row r="120" spans="108:109" ht="13.5" hidden="1" customHeight="1" x14ac:dyDescent="0.2">
      <c r="DD120" s="3"/>
      <c r="DE120" s="3"/>
    </row>
    <row r="121" spans="108:109" ht="13.5" hidden="1" customHeight="1" x14ac:dyDescent="0.2">
      <c r="DD121" s="3"/>
      <c r="DE121" s="3"/>
    </row>
    <row r="122" spans="108:109" ht="13.5" hidden="1" customHeight="1" x14ac:dyDescent="0.2">
      <c r="DD122" s="3"/>
      <c r="DE122" s="3"/>
    </row>
    <row r="123" spans="108:109" ht="13.5" hidden="1" customHeight="1" x14ac:dyDescent="0.2">
      <c r="DD123" s="3"/>
      <c r="DE123" s="3"/>
    </row>
    <row r="124" spans="108:109" ht="13.5" hidden="1" customHeight="1" x14ac:dyDescent="0.2">
      <c r="DD124" s="3"/>
      <c r="DE124" s="3"/>
    </row>
    <row r="125" spans="108:109" ht="13.5" hidden="1" customHeight="1" x14ac:dyDescent="0.2">
      <c r="DD125" s="3"/>
      <c r="DE125" s="3"/>
    </row>
    <row r="126" spans="108:109" ht="13.5" hidden="1" customHeight="1" x14ac:dyDescent="0.2">
      <c r="DD126" s="3"/>
      <c r="DE126" s="3"/>
    </row>
    <row r="127" spans="108:109" ht="13.5" hidden="1" customHeight="1" x14ac:dyDescent="0.2">
      <c r="DD127" s="3"/>
      <c r="DE127" s="3"/>
    </row>
    <row r="128" spans="108:109" ht="13.5" hidden="1" customHeight="1" x14ac:dyDescent="0.2">
      <c r="DD128" s="3"/>
      <c r="DE128" s="3"/>
    </row>
    <row r="129" spans="108:109" ht="13.5" hidden="1" customHeight="1" x14ac:dyDescent="0.2">
      <c r="DD129" s="3"/>
      <c r="DE129" s="3"/>
    </row>
    <row r="130" spans="108:109" ht="13.5" hidden="1" customHeight="1" x14ac:dyDescent="0.2">
      <c r="DD130" s="3"/>
      <c r="DE130" s="3"/>
    </row>
    <row r="131" spans="108:109" ht="13.5" hidden="1" customHeight="1" x14ac:dyDescent="0.2">
      <c r="DD131" s="3"/>
      <c r="DE131" s="3"/>
    </row>
    <row r="132" spans="108:109" ht="13.5" hidden="1" customHeight="1" x14ac:dyDescent="0.2">
      <c r="DD132" s="3"/>
      <c r="DE132" s="3"/>
    </row>
    <row r="133" spans="108:109" ht="13.5" hidden="1" customHeight="1" x14ac:dyDescent="0.2">
      <c r="DD133" s="3"/>
      <c r="DE133" s="3"/>
    </row>
    <row r="134" spans="108:109" ht="13.5" hidden="1" customHeight="1" x14ac:dyDescent="0.2">
      <c r="DD134" s="3"/>
      <c r="DE134" s="3"/>
    </row>
    <row r="135" spans="108:109" ht="13.5" hidden="1" customHeight="1" x14ac:dyDescent="0.2">
      <c r="DD135" s="3"/>
      <c r="DE135" s="3"/>
    </row>
    <row r="136" spans="108:109" ht="13.5" hidden="1" customHeight="1" x14ac:dyDescent="0.2">
      <c r="DD136" s="3"/>
      <c r="DE136" s="3"/>
    </row>
    <row r="137" spans="108:109" ht="13.5" hidden="1" customHeight="1" x14ac:dyDescent="0.2">
      <c r="DD137" s="3"/>
      <c r="DE137" s="3"/>
    </row>
    <row r="138" spans="108:109" ht="13.5" hidden="1" customHeight="1" x14ac:dyDescent="0.2">
      <c r="DD138" s="3"/>
      <c r="DE138" s="3"/>
    </row>
    <row r="139" spans="108:109" ht="13.5" hidden="1" customHeight="1" x14ac:dyDescent="0.2">
      <c r="DD139" s="3"/>
      <c r="DE139" s="3"/>
    </row>
    <row r="140" spans="108:109" ht="13.5" hidden="1" customHeight="1" x14ac:dyDescent="0.2">
      <c r="DD140" s="3"/>
      <c r="DE140" s="3"/>
    </row>
    <row r="141" spans="108:109" ht="13.5" hidden="1" customHeight="1" x14ac:dyDescent="0.2">
      <c r="DD141" s="3"/>
      <c r="DE141" s="3"/>
    </row>
    <row r="142" spans="108:109" ht="13.5" hidden="1" customHeight="1" x14ac:dyDescent="0.2">
      <c r="DD142" s="3"/>
      <c r="DE142" s="3"/>
    </row>
    <row r="143" spans="108:109" ht="13.5" hidden="1" customHeight="1" x14ac:dyDescent="0.2">
      <c r="DD143" s="3"/>
      <c r="DE143" s="3"/>
    </row>
    <row r="144" spans="108:109" ht="13.5" hidden="1" customHeight="1" x14ac:dyDescent="0.2">
      <c r="DD144" s="3"/>
      <c r="DE144" s="3"/>
    </row>
    <row r="145" spans="108:109" ht="13.5" hidden="1" customHeight="1" x14ac:dyDescent="0.2">
      <c r="DD145" s="3"/>
      <c r="DE145" s="3"/>
    </row>
    <row r="146" spans="108:109" ht="13.5" hidden="1" customHeight="1" x14ac:dyDescent="0.2">
      <c r="DD146" s="3"/>
      <c r="DE146" s="3"/>
    </row>
    <row r="147" spans="108:109" ht="13.5" hidden="1" customHeight="1" x14ac:dyDescent="0.2">
      <c r="DD147" s="3"/>
      <c r="DE147" s="3"/>
    </row>
    <row r="148" spans="108:109" ht="13.5" hidden="1" customHeight="1" x14ac:dyDescent="0.2">
      <c r="DD148" s="3"/>
      <c r="DE148" s="3"/>
    </row>
    <row r="149" spans="108:109" ht="13.5" hidden="1" customHeight="1" x14ac:dyDescent="0.2">
      <c r="DD149" s="3"/>
      <c r="DE149" s="3"/>
    </row>
    <row r="150" spans="108:109" ht="13.5" hidden="1" customHeight="1" x14ac:dyDescent="0.2">
      <c r="DD150" s="3"/>
      <c r="DE150" s="3"/>
    </row>
    <row r="151" spans="108:109" ht="13.5" hidden="1" customHeight="1" x14ac:dyDescent="0.2">
      <c r="DD151" s="3"/>
      <c r="DE151" s="3"/>
    </row>
    <row r="152" spans="108:109" ht="13.5" hidden="1" customHeight="1" x14ac:dyDescent="0.2">
      <c r="DD152" s="3"/>
      <c r="DE152" s="3"/>
    </row>
    <row r="153" spans="108:109" ht="13.5" hidden="1" customHeight="1" x14ac:dyDescent="0.2">
      <c r="DD153" s="3"/>
      <c r="DE153" s="3"/>
    </row>
    <row r="154" spans="108:109" ht="13.5" hidden="1" customHeight="1" x14ac:dyDescent="0.2">
      <c r="DD154" s="3"/>
      <c r="DE154" s="3"/>
    </row>
    <row r="155" spans="108:109" ht="13.5" hidden="1" customHeight="1" x14ac:dyDescent="0.2">
      <c r="DD155" s="3"/>
      <c r="DE155" s="3"/>
    </row>
    <row r="156" spans="108:109" ht="13.5" hidden="1" customHeight="1" x14ac:dyDescent="0.2">
      <c r="DD156" s="3"/>
      <c r="DE156" s="3"/>
    </row>
    <row r="157" spans="108:109" ht="13.5" hidden="1" customHeight="1" x14ac:dyDescent="0.2">
      <c r="DD157" s="3"/>
      <c r="DE157" s="3"/>
    </row>
    <row r="158" spans="108:109" ht="13.5" hidden="1" customHeight="1" x14ac:dyDescent="0.2">
      <c r="DD158" s="3"/>
      <c r="DE158" s="3"/>
    </row>
    <row r="159" spans="108:109" ht="13.5" hidden="1" customHeight="1" x14ac:dyDescent="0.2">
      <c r="DD159" s="3"/>
      <c r="DE159" s="3"/>
    </row>
    <row r="160" spans="108:109" ht="13.5" hidden="1" customHeight="1" x14ac:dyDescent="0.2">
      <c r="DD160" s="3"/>
      <c r="DE160" s="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Ir7Ycll1R1TZuHJhm9UGa5wz2vgT6UsNk+edALkEexd838z0KUX1LUUpFd3rg7LBylj3Uvio3+PUpZ1dFHnNA==" saltValue="L07V4OWojBsKNoOORZh+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zoomScaleNormal="100" zoomScaleSheetLayoutView="70" workbookViewId="0">
      <selection activeCell="AF113" sqref="AF113"/>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asPs21BFjYqGDAX7n2UCTwX47zwtgsYhi2CHrvuYSnydANHpi/fXsZ80cHvx8QY6+dAq6Dno8pokibZcfsdjg==" saltValue="Dyn3XnGC2z2FporjoRdF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W0sx1SBNqRs9b5RcRASsgrFvyb606lYnGVFBso1OifVkruY14p45eDEy4rdjipKPp54nvnha+cgr+I2LP9g4Q==" saltValue="C6v6laYvRO2WjMQr0dVr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FCEC1-0834-4269-A44D-D02DC6CDEC41}">
  <sheetPr>
    <pageSetUpPr fitToPage="1"/>
  </sheetPr>
  <dimension ref="B1:EM53"/>
  <sheetViews>
    <sheetView showGridLines="0" workbookViewId="0">
      <selection activeCell="BG37" sqref="BG37:BU37"/>
    </sheetView>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143</v>
      </c>
      <c r="DI1" s="753"/>
      <c r="DJ1" s="753"/>
      <c r="DK1" s="753"/>
      <c r="DL1" s="753"/>
      <c r="DM1" s="753"/>
      <c r="DN1" s="754"/>
      <c r="DO1" s="81"/>
      <c r="DP1" s="752" t="s">
        <v>144</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2">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93" t="s">
        <v>146</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147</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148</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2">
      <c r="B4" s="693" t="s">
        <v>24</v>
      </c>
      <c r="C4" s="694"/>
      <c r="D4" s="694"/>
      <c r="E4" s="694"/>
      <c r="F4" s="694"/>
      <c r="G4" s="694"/>
      <c r="H4" s="694"/>
      <c r="I4" s="694"/>
      <c r="J4" s="694"/>
      <c r="K4" s="694"/>
      <c r="L4" s="694"/>
      <c r="M4" s="694"/>
      <c r="N4" s="694"/>
      <c r="O4" s="694"/>
      <c r="P4" s="694"/>
      <c r="Q4" s="695"/>
      <c r="R4" s="693" t="s">
        <v>149</v>
      </c>
      <c r="S4" s="694"/>
      <c r="T4" s="694"/>
      <c r="U4" s="694"/>
      <c r="V4" s="694"/>
      <c r="W4" s="694"/>
      <c r="X4" s="694"/>
      <c r="Y4" s="695"/>
      <c r="Z4" s="693" t="s">
        <v>150</v>
      </c>
      <c r="AA4" s="694"/>
      <c r="AB4" s="694"/>
      <c r="AC4" s="695"/>
      <c r="AD4" s="693" t="s">
        <v>151</v>
      </c>
      <c r="AE4" s="694"/>
      <c r="AF4" s="694"/>
      <c r="AG4" s="694"/>
      <c r="AH4" s="694"/>
      <c r="AI4" s="694"/>
      <c r="AJ4" s="694"/>
      <c r="AK4" s="695"/>
      <c r="AL4" s="693" t="s">
        <v>150</v>
      </c>
      <c r="AM4" s="694"/>
      <c r="AN4" s="694"/>
      <c r="AO4" s="695"/>
      <c r="AP4" s="749" t="s">
        <v>152</v>
      </c>
      <c r="AQ4" s="749"/>
      <c r="AR4" s="749"/>
      <c r="AS4" s="749"/>
      <c r="AT4" s="749"/>
      <c r="AU4" s="749"/>
      <c r="AV4" s="749"/>
      <c r="AW4" s="749"/>
      <c r="AX4" s="749"/>
      <c r="AY4" s="749"/>
      <c r="AZ4" s="749"/>
      <c r="BA4" s="749"/>
      <c r="BB4" s="749"/>
      <c r="BC4" s="749"/>
      <c r="BD4" s="749"/>
      <c r="BE4" s="749"/>
      <c r="BF4" s="749"/>
      <c r="BG4" s="749" t="s">
        <v>153</v>
      </c>
      <c r="BH4" s="749"/>
      <c r="BI4" s="749"/>
      <c r="BJ4" s="749"/>
      <c r="BK4" s="749"/>
      <c r="BL4" s="749"/>
      <c r="BM4" s="749"/>
      <c r="BN4" s="749"/>
      <c r="BO4" s="749" t="s">
        <v>150</v>
      </c>
      <c r="BP4" s="749"/>
      <c r="BQ4" s="749"/>
      <c r="BR4" s="749"/>
      <c r="BS4" s="749" t="s">
        <v>154</v>
      </c>
      <c r="BT4" s="749"/>
      <c r="BU4" s="749"/>
      <c r="BV4" s="749"/>
      <c r="BW4" s="749"/>
      <c r="BX4" s="749"/>
      <c r="BY4" s="749"/>
      <c r="BZ4" s="749"/>
      <c r="CA4" s="749"/>
      <c r="CB4" s="749"/>
      <c r="CD4" s="736" t="s">
        <v>155</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2">
      <c r="B5" s="712" t="s">
        <v>156</v>
      </c>
      <c r="C5" s="713"/>
      <c r="D5" s="713"/>
      <c r="E5" s="713"/>
      <c r="F5" s="713"/>
      <c r="G5" s="713"/>
      <c r="H5" s="713"/>
      <c r="I5" s="713"/>
      <c r="J5" s="713"/>
      <c r="K5" s="713"/>
      <c r="L5" s="713"/>
      <c r="M5" s="713"/>
      <c r="N5" s="713"/>
      <c r="O5" s="713"/>
      <c r="P5" s="713"/>
      <c r="Q5" s="714"/>
      <c r="R5" s="684">
        <v>351115</v>
      </c>
      <c r="S5" s="685"/>
      <c r="T5" s="685"/>
      <c r="U5" s="685"/>
      <c r="V5" s="685"/>
      <c r="W5" s="685"/>
      <c r="X5" s="685"/>
      <c r="Y5" s="731"/>
      <c r="Z5" s="750">
        <v>7.6</v>
      </c>
      <c r="AA5" s="750"/>
      <c r="AB5" s="750"/>
      <c r="AC5" s="750"/>
      <c r="AD5" s="751">
        <v>351115</v>
      </c>
      <c r="AE5" s="751"/>
      <c r="AF5" s="751"/>
      <c r="AG5" s="751"/>
      <c r="AH5" s="751"/>
      <c r="AI5" s="751"/>
      <c r="AJ5" s="751"/>
      <c r="AK5" s="751"/>
      <c r="AL5" s="732">
        <v>16.7</v>
      </c>
      <c r="AM5" s="701"/>
      <c r="AN5" s="701"/>
      <c r="AO5" s="733"/>
      <c r="AP5" s="712" t="s">
        <v>157</v>
      </c>
      <c r="AQ5" s="713"/>
      <c r="AR5" s="713"/>
      <c r="AS5" s="713"/>
      <c r="AT5" s="713"/>
      <c r="AU5" s="713"/>
      <c r="AV5" s="713"/>
      <c r="AW5" s="713"/>
      <c r="AX5" s="713"/>
      <c r="AY5" s="713"/>
      <c r="AZ5" s="713"/>
      <c r="BA5" s="713"/>
      <c r="BB5" s="713"/>
      <c r="BC5" s="713"/>
      <c r="BD5" s="713"/>
      <c r="BE5" s="713"/>
      <c r="BF5" s="714"/>
      <c r="BG5" s="632">
        <v>350373</v>
      </c>
      <c r="BH5" s="633"/>
      <c r="BI5" s="633"/>
      <c r="BJ5" s="633"/>
      <c r="BK5" s="633"/>
      <c r="BL5" s="633"/>
      <c r="BM5" s="633"/>
      <c r="BN5" s="634"/>
      <c r="BO5" s="681">
        <v>99.8</v>
      </c>
      <c r="BP5" s="681"/>
      <c r="BQ5" s="681"/>
      <c r="BR5" s="681"/>
      <c r="BS5" s="682" t="s">
        <v>64</v>
      </c>
      <c r="BT5" s="682"/>
      <c r="BU5" s="682"/>
      <c r="BV5" s="682"/>
      <c r="BW5" s="682"/>
      <c r="BX5" s="682"/>
      <c r="BY5" s="682"/>
      <c r="BZ5" s="682"/>
      <c r="CA5" s="682"/>
      <c r="CB5" s="723"/>
      <c r="CD5" s="736" t="s">
        <v>152</v>
      </c>
      <c r="CE5" s="737"/>
      <c r="CF5" s="737"/>
      <c r="CG5" s="737"/>
      <c r="CH5" s="737"/>
      <c r="CI5" s="737"/>
      <c r="CJ5" s="737"/>
      <c r="CK5" s="737"/>
      <c r="CL5" s="737"/>
      <c r="CM5" s="737"/>
      <c r="CN5" s="737"/>
      <c r="CO5" s="737"/>
      <c r="CP5" s="737"/>
      <c r="CQ5" s="738"/>
      <c r="CR5" s="736" t="s">
        <v>158</v>
      </c>
      <c r="CS5" s="737"/>
      <c r="CT5" s="737"/>
      <c r="CU5" s="737"/>
      <c r="CV5" s="737"/>
      <c r="CW5" s="737"/>
      <c r="CX5" s="737"/>
      <c r="CY5" s="738"/>
      <c r="CZ5" s="736" t="s">
        <v>150</v>
      </c>
      <c r="DA5" s="737"/>
      <c r="DB5" s="737"/>
      <c r="DC5" s="738"/>
      <c r="DD5" s="736" t="s">
        <v>159</v>
      </c>
      <c r="DE5" s="737"/>
      <c r="DF5" s="737"/>
      <c r="DG5" s="737"/>
      <c r="DH5" s="737"/>
      <c r="DI5" s="737"/>
      <c r="DJ5" s="737"/>
      <c r="DK5" s="737"/>
      <c r="DL5" s="737"/>
      <c r="DM5" s="737"/>
      <c r="DN5" s="737"/>
      <c r="DO5" s="737"/>
      <c r="DP5" s="738"/>
      <c r="DQ5" s="736" t="s">
        <v>160</v>
      </c>
      <c r="DR5" s="737"/>
      <c r="DS5" s="737"/>
      <c r="DT5" s="737"/>
      <c r="DU5" s="737"/>
      <c r="DV5" s="737"/>
      <c r="DW5" s="737"/>
      <c r="DX5" s="737"/>
      <c r="DY5" s="737"/>
      <c r="DZ5" s="737"/>
      <c r="EA5" s="737"/>
      <c r="EB5" s="737"/>
      <c r="EC5" s="738"/>
    </row>
    <row r="6" spans="2:143" ht="11.25" customHeight="1" x14ac:dyDescent="0.2">
      <c r="B6" s="629" t="s">
        <v>161</v>
      </c>
      <c r="C6" s="630"/>
      <c r="D6" s="630"/>
      <c r="E6" s="630"/>
      <c r="F6" s="630"/>
      <c r="G6" s="630"/>
      <c r="H6" s="630"/>
      <c r="I6" s="630"/>
      <c r="J6" s="630"/>
      <c r="K6" s="630"/>
      <c r="L6" s="630"/>
      <c r="M6" s="630"/>
      <c r="N6" s="630"/>
      <c r="O6" s="630"/>
      <c r="P6" s="630"/>
      <c r="Q6" s="631"/>
      <c r="R6" s="632">
        <v>29475</v>
      </c>
      <c r="S6" s="633"/>
      <c r="T6" s="633"/>
      <c r="U6" s="633"/>
      <c r="V6" s="633"/>
      <c r="W6" s="633"/>
      <c r="X6" s="633"/>
      <c r="Y6" s="634"/>
      <c r="Z6" s="681">
        <v>0.6</v>
      </c>
      <c r="AA6" s="681"/>
      <c r="AB6" s="681"/>
      <c r="AC6" s="681"/>
      <c r="AD6" s="682">
        <v>29475</v>
      </c>
      <c r="AE6" s="682"/>
      <c r="AF6" s="682"/>
      <c r="AG6" s="682"/>
      <c r="AH6" s="682"/>
      <c r="AI6" s="682"/>
      <c r="AJ6" s="682"/>
      <c r="AK6" s="682"/>
      <c r="AL6" s="635">
        <v>1.4</v>
      </c>
      <c r="AM6" s="636"/>
      <c r="AN6" s="636"/>
      <c r="AO6" s="683"/>
      <c r="AP6" s="629" t="s">
        <v>162</v>
      </c>
      <c r="AQ6" s="630"/>
      <c r="AR6" s="630"/>
      <c r="AS6" s="630"/>
      <c r="AT6" s="630"/>
      <c r="AU6" s="630"/>
      <c r="AV6" s="630"/>
      <c r="AW6" s="630"/>
      <c r="AX6" s="630"/>
      <c r="AY6" s="630"/>
      <c r="AZ6" s="630"/>
      <c r="BA6" s="630"/>
      <c r="BB6" s="630"/>
      <c r="BC6" s="630"/>
      <c r="BD6" s="630"/>
      <c r="BE6" s="630"/>
      <c r="BF6" s="631"/>
      <c r="BG6" s="632">
        <v>350373</v>
      </c>
      <c r="BH6" s="633"/>
      <c r="BI6" s="633"/>
      <c r="BJ6" s="633"/>
      <c r="BK6" s="633"/>
      <c r="BL6" s="633"/>
      <c r="BM6" s="633"/>
      <c r="BN6" s="634"/>
      <c r="BO6" s="681">
        <v>99.8</v>
      </c>
      <c r="BP6" s="681"/>
      <c r="BQ6" s="681"/>
      <c r="BR6" s="681"/>
      <c r="BS6" s="682" t="s">
        <v>64</v>
      </c>
      <c r="BT6" s="682"/>
      <c r="BU6" s="682"/>
      <c r="BV6" s="682"/>
      <c r="BW6" s="682"/>
      <c r="BX6" s="682"/>
      <c r="BY6" s="682"/>
      <c r="BZ6" s="682"/>
      <c r="CA6" s="682"/>
      <c r="CB6" s="723"/>
      <c r="CD6" s="690" t="s">
        <v>163</v>
      </c>
      <c r="CE6" s="691"/>
      <c r="CF6" s="691"/>
      <c r="CG6" s="691"/>
      <c r="CH6" s="691"/>
      <c r="CI6" s="691"/>
      <c r="CJ6" s="691"/>
      <c r="CK6" s="691"/>
      <c r="CL6" s="691"/>
      <c r="CM6" s="691"/>
      <c r="CN6" s="691"/>
      <c r="CO6" s="691"/>
      <c r="CP6" s="691"/>
      <c r="CQ6" s="692"/>
      <c r="CR6" s="632">
        <v>62572</v>
      </c>
      <c r="CS6" s="633"/>
      <c r="CT6" s="633"/>
      <c r="CU6" s="633"/>
      <c r="CV6" s="633"/>
      <c r="CW6" s="633"/>
      <c r="CX6" s="633"/>
      <c r="CY6" s="634"/>
      <c r="CZ6" s="732">
        <v>1.5</v>
      </c>
      <c r="DA6" s="701"/>
      <c r="DB6" s="701"/>
      <c r="DC6" s="735"/>
      <c r="DD6" s="638" t="s">
        <v>64</v>
      </c>
      <c r="DE6" s="633"/>
      <c r="DF6" s="633"/>
      <c r="DG6" s="633"/>
      <c r="DH6" s="633"/>
      <c r="DI6" s="633"/>
      <c r="DJ6" s="633"/>
      <c r="DK6" s="633"/>
      <c r="DL6" s="633"/>
      <c r="DM6" s="633"/>
      <c r="DN6" s="633"/>
      <c r="DO6" s="633"/>
      <c r="DP6" s="634"/>
      <c r="DQ6" s="638">
        <v>62572</v>
      </c>
      <c r="DR6" s="633"/>
      <c r="DS6" s="633"/>
      <c r="DT6" s="633"/>
      <c r="DU6" s="633"/>
      <c r="DV6" s="633"/>
      <c r="DW6" s="633"/>
      <c r="DX6" s="633"/>
      <c r="DY6" s="633"/>
      <c r="DZ6" s="633"/>
      <c r="EA6" s="633"/>
      <c r="EB6" s="633"/>
      <c r="EC6" s="671"/>
    </row>
    <row r="7" spans="2:143" ht="11.25" customHeight="1" x14ac:dyDescent="0.2">
      <c r="B7" s="629" t="s">
        <v>164</v>
      </c>
      <c r="C7" s="630"/>
      <c r="D7" s="630"/>
      <c r="E7" s="630"/>
      <c r="F7" s="630"/>
      <c r="G7" s="630"/>
      <c r="H7" s="630"/>
      <c r="I7" s="630"/>
      <c r="J7" s="630"/>
      <c r="K7" s="630"/>
      <c r="L7" s="630"/>
      <c r="M7" s="630"/>
      <c r="N7" s="630"/>
      <c r="O7" s="630"/>
      <c r="P7" s="630"/>
      <c r="Q7" s="631"/>
      <c r="R7" s="632">
        <v>619</v>
      </c>
      <c r="S7" s="633"/>
      <c r="T7" s="633"/>
      <c r="U7" s="633"/>
      <c r="V7" s="633"/>
      <c r="W7" s="633"/>
      <c r="X7" s="633"/>
      <c r="Y7" s="634"/>
      <c r="Z7" s="681">
        <v>0</v>
      </c>
      <c r="AA7" s="681"/>
      <c r="AB7" s="681"/>
      <c r="AC7" s="681"/>
      <c r="AD7" s="682">
        <v>619</v>
      </c>
      <c r="AE7" s="682"/>
      <c r="AF7" s="682"/>
      <c r="AG7" s="682"/>
      <c r="AH7" s="682"/>
      <c r="AI7" s="682"/>
      <c r="AJ7" s="682"/>
      <c r="AK7" s="682"/>
      <c r="AL7" s="635">
        <v>0</v>
      </c>
      <c r="AM7" s="636"/>
      <c r="AN7" s="636"/>
      <c r="AO7" s="683"/>
      <c r="AP7" s="629" t="s">
        <v>165</v>
      </c>
      <c r="AQ7" s="630"/>
      <c r="AR7" s="630"/>
      <c r="AS7" s="630"/>
      <c r="AT7" s="630"/>
      <c r="AU7" s="630"/>
      <c r="AV7" s="630"/>
      <c r="AW7" s="630"/>
      <c r="AX7" s="630"/>
      <c r="AY7" s="630"/>
      <c r="AZ7" s="630"/>
      <c r="BA7" s="630"/>
      <c r="BB7" s="630"/>
      <c r="BC7" s="630"/>
      <c r="BD7" s="630"/>
      <c r="BE7" s="630"/>
      <c r="BF7" s="631"/>
      <c r="BG7" s="632">
        <v>162810</v>
      </c>
      <c r="BH7" s="633"/>
      <c r="BI7" s="633"/>
      <c r="BJ7" s="633"/>
      <c r="BK7" s="633"/>
      <c r="BL7" s="633"/>
      <c r="BM7" s="633"/>
      <c r="BN7" s="634"/>
      <c r="BO7" s="681">
        <v>46.4</v>
      </c>
      <c r="BP7" s="681"/>
      <c r="BQ7" s="681"/>
      <c r="BR7" s="681"/>
      <c r="BS7" s="682" t="s">
        <v>64</v>
      </c>
      <c r="BT7" s="682"/>
      <c r="BU7" s="682"/>
      <c r="BV7" s="682"/>
      <c r="BW7" s="682"/>
      <c r="BX7" s="682"/>
      <c r="BY7" s="682"/>
      <c r="BZ7" s="682"/>
      <c r="CA7" s="682"/>
      <c r="CB7" s="723"/>
      <c r="CD7" s="664" t="s">
        <v>166</v>
      </c>
      <c r="CE7" s="665"/>
      <c r="CF7" s="665"/>
      <c r="CG7" s="665"/>
      <c r="CH7" s="665"/>
      <c r="CI7" s="665"/>
      <c r="CJ7" s="665"/>
      <c r="CK7" s="665"/>
      <c r="CL7" s="665"/>
      <c r="CM7" s="665"/>
      <c r="CN7" s="665"/>
      <c r="CO7" s="665"/>
      <c r="CP7" s="665"/>
      <c r="CQ7" s="666"/>
      <c r="CR7" s="632">
        <v>829872</v>
      </c>
      <c r="CS7" s="633"/>
      <c r="CT7" s="633"/>
      <c r="CU7" s="633"/>
      <c r="CV7" s="633"/>
      <c r="CW7" s="633"/>
      <c r="CX7" s="633"/>
      <c r="CY7" s="634"/>
      <c r="CZ7" s="681">
        <v>19.5</v>
      </c>
      <c r="DA7" s="681"/>
      <c r="DB7" s="681"/>
      <c r="DC7" s="681"/>
      <c r="DD7" s="638">
        <v>1160</v>
      </c>
      <c r="DE7" s="633"/>
      <c r="DF7" s="633"/>
      <c r="DG7" s="633"/>
      <c r="DH7" s="633"/>
      <c r="DI7" s="633"/>
      <c r="DJ7" s="633"/>
      <c r="DK7" s="633"/>
      <c r="DL7" s="633"/>
      <c r="DM7" s="633"/>
      <c r="DN7" s="633"/>
      <c r="DO7" s="633"/>
      <c r="DP7" s="634"/>
      <c r="DQ7" s="638">
        <v>518991</v>
      </c>
      <c r="DR7" s="633"/>
      <c r="DS7" s="633"/>
      <c r="DT7" s="633"/>
      <c r="DU7" s="633"/>
      <c r="DV7" s="633"/>
      <c r="DW7" s="633"/>
      <c r="DX7" s="633"/>
      <c r="DY7" s="633"/>
      <c r="DZ7" s="633"/>
      <c r="EA7" s="633"/>
      <c r="EB7" s="633"/>
      <c r="EC7" s="671"/>
    </row>
    <row r="8" spans="2:143" ht="11.25" customHeight="1" x14ac:dyDescent="0.2">
      <c r="B8" s="629" t="s">
        <v>167</v>
      </c>
      <c r="C8" s="630"/>
      <c r="D8" s="630"/>
      <c r="E8" s="630"/>
      <c r="F8" s="630"/>
      <c r="G8" s="630"/>
      <c r="H8" s="630"/>
      <c r="I8" s="630"/>
      <c r="J8" s="630"/>
      <c r="K8" s="630"/>
      <c r="L8" s="630"/>
      <c r="M8" s="630"/>
      <c r="N8" s="630"/>
      <c r="O8" s="630"/>
      <c r="P8" s="630"/>
      <c r="Q8" s="631"/>
      <c r="R8" s="632">
        <v>746</v>
      </c>
      <c r="S8" s="633"/>
      <c r="T8" s="633"/>
      <c r="U8" s="633"/>
      <c r="V8" s="633"/>
      <c r="W8" s="633"/>
      <c r="X8" s="633"/>
      <c r="Y8" s="634"/>
      <c r="Z8" s="681">
        <v>0</v>
      </c>
      <c r="AA8" s="681"/>
      <c r="AB8" s="681"/>
      <c r="AC8" s="681"/>
      <c r="AD8" s="682">
        <v>746</v>
      </c>
      <c r="AE8" s="682"/>
      <c r="AF8" s="682"/>
      <c r="AG8" s="682"/>
      <c r="AH8" s="682"/>
      <c r="AI8" s="682"/>
      <c r="AJ8" s="682"/>
      <c r="AK8" s="682"/>
      <c r="AL8" s="635">
        <v>0</v>
      </c>
      <c r="AM8" s="636"/>
      <c r="AN8" s="636"/>
      <c r="AO8" s="683"/>
      <c r="AP8" s="629" t="s">
        <v>168</v>
      </c>
      <c r="AQ8" s="630"/>
      <c r="AR8" s="630"/>
      <c r="AS8" s="630"/>
      <c r="AT8" s="630"/>
      <c r="AU8" s="630"/>
      <c r="AV8" s="630"/>
      <c r="AW8" s="630"/>
      <c r="AX8" s="630"/>
      <c r="AY8" s="630"/>
      <c r="AZ8" s="630"/>
      <c r="BA8" s="630"/>
      <c r="BB8" s="630"/>
      <c r="BC8" s="630"/>
      <c r="BD8" s="630"/>
      <c r="BE8" s="630"/>
      <c r="BF8" s="631"/>
      <c r="BG8" s="632">
        <v>7012</v>
      </c>
      <c r="BH8" s="633"/>
      <c r="BI8" s="633"/>
      <c r="BJ8" s="633"/>
      <c r="BK8" s="633"/>
      <c r="BL8" s="633"/>
      <c r="BM8" s="633"/>
      <c r="BN8" s="634"/>
      <c r="BO8" s="681">
        <v>2</v>
      </c>
      <c r="BP8" s="681"/>
      <c r="BQ8" s="681"/>
      <c r="BR8" s="681"/>
      <c r="BS8" s="638" t="s">
        <v>64</v>
      </c>
      <c r="BT8" s="633"/>
      <c r="BU8" s="633"/>
      <c r="BV8" s="633"/>
      <c r="BW8" s="633"/>
      <c r="BX8" s="633"/>
      <c r="BY8" s="633"/>
      <c r="BZ8" s="633"/>
      <c r="CA8" s="633"/>
      <c r="CB8" s="671"/>
      <c r="CD8" s="664" t="s">
        <v>169</v>
      </c>
      <c r="CE8" s="665"/>
      <c r="CF8" s="665"/>
      <c r="CG8" s="665"/>
      <c r="CH8" s="665"/>
      <c r="CI8" s="665"/>
      <c r="CJ8" s="665"/>
      <c r="CK8" s="665"/>
      <c r="CL8" s="665"/>
      <c r="CM8" s="665"/>
      <c r="CN8" s="665"/>
      <c r="CO8" s="665"/>
      <c r="CP8" s="665"/>
      <c r="CQ8" s="666"/>
      <c r="CR8" s="632">
        <v>643885</v>
      </c>
      <c r="CS8" s="633"/>
      <c r="CT8" s="633"/>
      <c r="CU8" s="633"/>
      <c r="CV8" s="633"/>
      <c r="CW8" s="633"/>
      <c r="CX8" s="633"/>
      <c r="CY8" s="634"/>
      <c r="CZ8" s="681">
        <v>15.1</v>
      </c>
      <c r="DA8" s="681"/>
      <c r="DB8" s="681"/>
      <c r="DC8" s="681"/>
      <c r="DD8" s="638" t="s">
        <v>64</v>
      </c>
      <c r="DE8" s="633"/>
      <c r="DF8" s="633"/>
      <c r="DG8" s="633"/>
      <c r="DH8" s="633"/>
      <c r="DI8" s="633"/>
      <c r="DJ8" s="633"/>
      <c r="DK8" s="633"/>
      <c r="DL8" s="633"/>
      <c r="DM8" s="633"/>
      <c r="DN8" s="633"/>
      <c r="DO8" s="633"/>
      <c r="DP8" s="634"/>
      <c r="DQ8" s="638">
        <v>435560</v>
      </c>
      <c r="DR8" s="633"/>
      <c r="DS8" s="633"/>
      <c r="DT8" s="633"/>
      <c r="DU8" s="633"/>
      <c r="DV8" s="633"/>
      <c r="DW8" s="633"/>
      <c r="DX8" s="633"/>
      <c r="DY8" s="633"/>
      <c r="DZ8" s="633"/>
      <c r="EA8" s="633"/>
      <c r="EB8" s="633"/>
      <c r="EC8" s="671"/>
    </row>
    <row r="9" spans="2:143" ht="11.25" customHeight="1" x14ac:dyDescent="0.2">
      <c r="B9" s="629" t="s">
        <v>170</v>
      </c>
      <c r="C9" s="630"/>
      <c r="D9" s="630"/>
      <c r="E9" s="630"/>
      <c r="F9" s="630"/>
      <c r="G9" s="630"/>
      <c r="H9" s="630"/>
      <c r="I9" s="630"/>
      <c r="J9" s="630"/>
      <c r="K9" s="630"/>
      <c r="L9" s="630"/>
      <c r="M9" s="630"/>
      <c r="N9" s="630"/>
      <c r="O9" s="630"/>
      <c r="P9" s="630"/>
      <c r="Q9" s="631"/>
      <c r="R9" s="632">
        <v>669</v>
      </c>
      <c r="S9" s="633"/>
      <c r="T9" s="633"/>
      <c r="U9" s="633"/>
      <c r="V9" s="633"/>
      <c r="W9" s="633"/>
      <c r="X9" s="633"/>
      <c r="Y9" s="634"/>
      <c r="Z9" s="681">
        <v>0</v>
      </c>
      <c r="AA9" s="681"/>
      <c r="AB9" s="681"/>
      <c r="AC9" s="681"/>
      <c r="AD9" s="682">
        <v>669</v>
      </c>
      <c r="AE9" s="682"/>
      <c r="AF9" s="682"/>
      <c r="AG9" s="682"/>
      <c r="AH9" s="682"/>
      <c r="AI9" s="682"/>
      <c r="AJ9" s="682"/>
      <c r="AK9" s="682"/>
      <c r="AL9" s="635">
        <v>0</v>
      </c>
      <c r="AM9" s="636"/>
      <c r="AN9" s="636"/>
      <c r="AO9" s="683"/>
      <c r="AP9" s="629" t="s">
        <v>171</v>
      </c>
      <c r="AQ9" s="630"/>
      <c r="AR9" s="630"/>
      <c r="AS9" s="630"/>
      <c r="AT9" s="630"/>
      <c r="AU9" s="630"/>
      <c r="AV9" s="630"/>
      <c r="AW9" s="630"/>
      <c r="AX9" s="630"/>
      <c r="AY9" s="630"/>
      <c r="AZ9" s="630"/>
      <c r="BA9" s="630"/>
      <c r="BB9" s="630"/>
      <c r="BC9" s="630"/>
      <c r="BD9" s="630"/>
      <c r="BE9" s="630"/>
      <c r="BF9" s="631"/>
      <c r="BG9" s="632">
        <v>133231</v>
      </c>
      <c r="BH9" s="633"/>
      <c r="BI9" s="633"/>
      <c r="BJ9" s="633"/>
      <c r="BK9" s="633"/>
      <c r="BL9" s="633"/>
      <c r="BM9" s="633"/>
      <c r="BN9" s="634"/>
      <c r="BO9" s="681">
        <v>37.9</v>
      </c>
      <c r="BP9" s="681"/>
      <c r="BQ9" s="681"/>
      <c r="BR9" s="681"/>
      <c r="BS9" s="638" t="s">
        <v>64</v>
      </c>
      <c r="BT9" s="633"/>
      <c r="BU9" s="633"/>
      <c r="BV9" s="633"/>
      <c r="BW9" s="633"/>
      <c r="BX9" s="633"/>
      <c r="BY9" s="633"/>
      <c r="BZ9" s="633"/>
      <c r="CA9" s="633"/>
      <c r="CB9" s="671"/>
      <c r="CD9" s="664" t="s">
        <v>172</v>
      </c>
      <c r="CE9" s="665"/>
      <c r="CF9" s="665"/>
      <c r="CG9" s="665"/>
      <c r="CH9" s="665"/>
      <c r="CI9" s="665"/>
      <c r="CJ9" s="665"/>
      <c r="CK9" s="665"/>
      <c r="CL9" s="665"/>
      <c r="CM9" s="665"/>
      <c r="CN9" s="665"/>
      <c r="CO9" s="665"/>
      <c r="CP9" s="665"/>
      <c r="CQ9" s="666"/>
      <c r="CR9" s="632">
        <v>198022</v>
      </c>
      <c r="CS9" s="633"/>
      <c r="CT9" s="633"/>
      <c r="CU9" s="633"/>
      <c r="CV9" s="633"/>
      <c r="CW9" s="633"/>
      <c r="CX9" s="633"/>
      <c r="CY9" s="634"/>
      <c r="CZ9" s="681">
        <v>4.7</v>
      </c>
      <c r="DA9" s="681"/>
      <c r="DB9" s="681"/>
      <c r="DC9" s="681"/>
      <c r="DD9" s="638">
        <v>7081</v>
      </c>
      <c r="DE9" s="633"/>
      <c r="DF9" s="633"/>
      <c r="DG9" s="633"/>
      <c r="DH9" s="633"/>
      <c r="DI9" s="633"/>
      <c r="DJ9" s="633"/>
      <c r="DK9" s="633"/>
      <c r="DL9" s="633"/>
      <c r="DM9" s="633"/>
      <c r="DN9" s="633"/>
      <c r="DO9" s="633"/>
      <c r="DP9" s="634"/>
      <c r="DQ9" s="638">
        <v>185589</v>
      </c>
      <c r="DR9" s="633"/>
      <c r="DS9" s="633"/>
      <c r="DT9" s="633"/>
      <c r="DU9" s="633"/>
      <c r="DV9" s="633"/>
      <c r="DW9" s="633"/>
      <c r="DX9" s="633"/>
      <c r="DY9" s="633"/>
      <c r="DZ9" s="633"/>
      <c r="EA9" s="633"/>
      <c r="EB9" s="633"/>
      <c r="EC9" s="671"/>
    </row>
    <row r="10" spans="2:143" ht="11.25" customHeight="1" x14ac:dyDescent="0.2">
      <c r="B10" s="629" t="s">
        <v>173</v>
      </c>
      <c r="C10" s="630"/>
      <c r="D10" s="630"/>
      <c r="E10" s="630"/>
      <c r="F10" s="630"/>
      <c r="G10" s="630"/>
      <c r="H10" s="630"/>
      <c r="I10" s="630"/>
      <c r="J10" s="630"/>
      <c r="K10" s="630"/>
      <c r="L10" s="630"/>
      <c r="M10" s="630"/>
      <c r="N10" s="630"/>
      <c r="O10" s="630"/>
      <c r="P10" s="630"/>
      <c r="Q10" s="631"/>
      <c r="R10" s="632" t="s">
        <v>64</v>
      </c>
      <c r="S10" s="633"/>
      <c r="T10" s="633"/>
      <c r="U10" s="633"/>
      <c r="V10" s="633"/>
      <c r="W10" s="633"/>
      <c r="X10" s="633"/>
      <c r="Y10" s="634"/>
      <c r="Z10" s="681" t="s">
        <v>64</v>
      </c>
      <c r="AA10" s="681"/>
      <c r="AB10" s="681"/>
      <c r="AC10" s="681"/>
      <c r="AD10" s="682" t="s">
        <v>64</v>
      </c>
      <c r="AE10" s="682"/>
      <c r="AF10" s="682"/>
      <c r="AG10" s="682"/>
      <c r="AH10" s="682"/>
      <c r="AI10" s="682"/>
      <c r="AJ10" s="682"/>
      <c r="AK10" s="682"/>
      <c r="AL10" s="635" t="s">
        <v>64</v>
      </c>
      <c r="AM10" s="636"/>
      <c r="AN10" s="636"/>
      <c r="AO10" s="683"/>
      <c r="AP10" s="629" t="s">
        <v>174</v>
      </c>
      <c r="AQ10" s="630"/>
      <c r="AR10" s="630"/>
      <c r="AS10" s="630"/>
      <c r="AT10" s="630"/>
      <c r="AU10" s="630"/>
      <c r="AV10" s="630"/>
      <c r="AW10" s="630"/>
      <c r="AX10" s="630"/>
      <c r="AY10" s="630"/>
      <c r="AZ10" s="630"/>
      <c r="BA10" s="630"/>
      <c r="BB10" s="630"/>
      <c r="BC10" s="630"/>
      <c r="BD10" s="630"/>
      <c r="BE10" s="630"/>
      <c r="BF10" s="631"/>
      <c r="BG10" s="632">
        <v>6547</v>
      </c>
      <c r="BH10" s="633"/>
      <c r="BI10" s="633"/>
      <c r="BJ10" s="633"/>
      <c r="BK10" s="633"/>
      <c r="BL10" s="633"/>
      <c r="BM10" s="633"/>
      <c r="BN10" s="634"/>
      <c r="BO10" s="681">
        <v>1.9</v>
      </c>
      <c r="BP10" s="681"/>
      <c r="BQ10" s="681"/>
      <c r="BR10" s="681"/>
      <c r="BS10" s="638" t="s">
        <v>64</v>
      </c>
      <c r="BT10" s="633"/>
      <c r="BU10" s="633"/>
      <c r="BV10" s="633"/>
      <c r="BW10" s="633"/>
      <c r="BX10" s="633"/>
      <c r="BY10" s="633"/>
      <c r="BZ10" s="633"/>
      <c r="CA10" s="633"/>
      <c r="CB10" s="671"/>
      <c r="CD10" s="664" t="s">
        <v>175</v>
      </c>
      <c r="CE10" s="665"/>
      <c r="CF10" s="665"/>
      <c r="CG10" s="665"/>
      <c r="CH10" s="665"/>
      <c r="CI10" s="665"/>
      <c r="CJ10" s="665"/>
      <c r="CK10" s="665"/>
      <c r="CL10" s="665"/>
      <c r="CM10" s="665"/>
      <c r="CN10" s="665"/>
      <c r="CO10" s="665"/>
      <c r="CP10" s="665"/>
      <c r="CQ10" s="666"/>
      <c r="CR10" s="632">
        <v>6641</v>
      </c>
      <c r="CS10" s="633"/>
      <c r="CT10" s="633"/>
      <c r="CU10" s="633"/>
      <c r="CV10" s="633"/>
      <c r="CW10" s="633"/>
      <c r="CX10" s="633"/>
      <c r="CY10" s="634"/>
      <c r="CZ10" s="681">
        <v>0.2</v>
      </c>
      <c r="DA10" s="681"/>
      <c r="DB10" s="681"/>
      <c r="DC10" s="681"/>
      <c r="DD10" s="638" t="s">
        <v>64</v>
      </c>
      <c r="DE10" s="633"/>
      <c r="DF10" s="633"/>
      <c r="DG10" s="633"/>
      <c r="DH10" s="633"/>
      <c r="DI10" s="633"/>
      <c r="DJ10" s="633"/>
      <c r="DK10" s="633"/>
      <c r="DL10" s="633"/>
      <c r="DM10" s="633"/>
      <c r="DN10" s="633"/>
      <c r="DO10" s="633"/>
      <c r="DP10" s="634"/>
      <c r="DQ10" s="638">
        <v>641</v>
      </c>
      <c r="DR10" s="633"/>
      <c r="DS10" s="633"/>
      <c r="DT10" s="633"/>
      <c r="DU10" s="633"/>
      <c r="DV10" s="633"/>
      <c r="DW10" s="633"/>
      <c r="DX10" s="633"/>
      <c r="DY10" s="633"/>
      <c r="DZ10" s="633"/>
      <c r="EA10" s="633"/>
      <c r="EB10" s="633"/>
      <c r="EC10" s="671"/>
    </row>
    <row r="11" spans="2:143" ht="11.25" customHeight="1" x14ac:dyDescent="0.2">
      <c r="B11" s="629" t="s">
        <v>176</v>
      </c>
      <c r="C11" s="630"/>
      <c r="D11" s="630"/>
      <c r="E11" s="630"/>
      <c r="F11" s="630"/>
      <c r="G11" s="630"/>
      <c r="H11" s="630"/>
      <c r="I11" s="630"/>
      <c r="J11" s="630"/>
      <c r="K11" s="630"/>
      <c r="L11" s="630"/>
      <c r="M11" s="630"/>
      <c r="N11" s="630"/>
      <c r="O11" s="630"/>
      <c r="P11" s="630"/>
      <c r="Q11" s="631"/>
      <c r="R11" s="632" t="s">
        <v>64</v>
      </c>
      <c r="S11" s="633"/>
      <c r="T11" s="633"/>
      <c r="U11" s="633"/>
      <c r="V11" s="633"/>
      <c r="W11" s="633"/>
      <c r="X11" s="633"/>
      <c r="Y11" s="634"/>
      <c r="Z11" s="681" t="s">
        <v>64</v>
      </c>
      <c r="AA11" s="681"/>
      <c r="AB11" s="681"/>
      <c r="AC11" s="681"/>
      <c r="AD11" s="682" t="s">
        <v>64</v>
      </c>
      <c r="AE11" s="682"/>
      <c r="AF11" s="682"/>
      <c r="AG11" s="682"/>
      <c r="AH11" s="682"/>
      <c r="AI11" s="682"/>
      <c r="AJ11" s="682"/>
      <c r="AK11" s="682"/>
      <c r="AL11" s="635" t="s">
        <v>64</v>
      </c>
      <c r="AM11" s="636"/>
      <c r="AN11" s="636"/>
      <c r="AO11" s="683"/>
      <c r="AP11" s="629" t="s">
        <v>177</v>
      </c>
      <c r="AQ11" s="630"/>
      <c r="AR11" s="630"/>
      <c r="AS11" s="630"/>
      <c r="AT11" s="630"/>
      <c r="AU11" s="630"/>
      <c r="AV11" s="630"/>
      <c r="AW11" s="630"/>
      <c r="AX11" s="630"/>
      <c r="AY11" s="630"/>
      <c r="AZ11" s="630"/>
      <c r="BA11" s="630"/>
      <c r="BB11" s="630"/>
      <c r="BC11" s="630"/>
      <c r="BD11" s="630"/>
      <c r="BE11" s="630"/>
      <c r="BF11" s="631"/>
      <c r="BG11" s="632">
        <v>16020</v>
      </c>
      <c r="BH11" s="633"/>
      <c r="BI11" s="633"/>
      <c r="BJ11" s="633"/>
      <c r="BK11" s="633"/>
      <c r="BL11" s="633"/>
      <c r="BM11" s="633"/>
      <c r="BN11" s="634"/>
      <c r="BO11" s="681">
        <v>4.5999999999999996</v>
      </c>
      <c r="BP11" s="681"/>
      <c r="BQ11" s="681"/>
      <c r="BR11" s="681"/>
      <c r="BS11" s="638" t="s">
        <v>64</v>
      </c>
      <c r="BT11" s="633"/>
      <c r="BU11" s="633"/>
      <c r="BV11" s="633"/>
      <c r="BW11" s="633"/>
      <c r="BX11" s="633"/>
      <c r="BY11" s="633"/>
      <c r="BZ11" s="633"/>
      <c r="CA11" s="633"/>
      <c r="CB11" s="671"/>
      <c r="CD11" s="664" t="s">
        <v>178</v>
      </c>
      <c r="CE11" s="665"/>
      <c r="CF11" s="665"/>
      <c r="CG11" s="665"/>
      <c r="CH11" s="665"/>
      <c r="CI11" s="665"/>
      <c r="CJ11" s="665"/>
      <c r="CK11" s="665"/>
      <c r="CL11" s="665"/>
      <c r="CM11" s="665"/>
      <c r="CN11" s="665"/>
      <c r="CO11" s="665"/>
      <c r="CP11" s="665"/>
      <c r="CQ11" s="666"/>
      <c r="CR11" s="632">
        <v>888865</v>
      </c>
      <c r="CS11" s="633"/>
      <c r="CT11" s="633"/>
      <c r="CU11" s="633"/>
      <c r="CV11" s="633"/>
      <c r="CW11" s="633"/>
      <c r="CX11" s="633"/>
      <c r="CY11" s="634"/>
      <c r="CZ11" s="681">
        <v>20.9</v>
      </c>
      <c r="DA11" s="681"/>
      <c r="DB11" s="681"/>
      <c r="DC11" s="681"/>
      <c r="DD11" s="638">
        <v>514614</v>
      </c>
      <c r="DE11" s="633"/>
      <c r="DF11" s="633"/>
      <c r="DG11" s="633"/>
      <c r="DH11" s="633"/>
      <c r="DI11" s="633"/>
      <c r="DJ11" s="633"/>
      <c r="DK11" s="633"/>
      <c r="DL11" s="633"/>
      <c r="DM11" s="633"/>
      <c r="DN11" s="633"/>
      <c r="DO11" s="633"/>
      <c r="DP11" s="634"/>
      <c r="DQ11" s="638">
        <v>252331</v>
      </c>
      <c r="DR11" s="633"/>
      <c r="DS11" s="633"/>
      <c r="DT11" s="633"/>
      <c r="DU11" s="633"/>
      <c r="DV11" s="633"/>
      <c r="DW11" s="633"/>
      <c r="DX11" s="633"/>
      <c r="DY11" s="633"/>
      <c r="DZ11" s="633"/>
      <c r="EA11" s="633"/>
      <c r="EB11" s="633"/>
      <c r="EC11" s="671"/>
    </row>
    <row r="12" spans="2:143" ht="11.25" customHeight="1" x14ac:dyDescent="0.2">
      <c r="B12" s="629" t="s">
        <v>179</v>
      </c>
      <c r="C12" s="630"/>
      <c r="D12" s="630"/>
      <c r="E12" s="630"/>
      <c r="F12" s="630"/>
      <c r="G12" s="630"/>
      <c r="H12" s="630"/>
      <c r="I12" s="630"/>
      <c r="J12" s="630"/>
      <c r="K12" s="630"/>
      <c r="L12" s="630"/>
      <c r="M12" s="630"/>
      <c r="N12" s="630"/>
      <c r="O12" s="630"/>
      <c r="P12" s="630"/>
      <c r="Q12" s="631"/>
      <c r="R12" s="632">
        <v>75763</v>
      </c>
      <c r="S12" s="633"/>
      <c r="T12" s="633"/>
      <c r="U12" s="633"/>
      <c r="V12" s="633"/>
      <c r="W12" s="633"/>
      <c r="X12" s="633"/>
      <c r="Y12" s="634"/>
      <c r="Z12" s="681">
        <v>1.6</v>
      </c>
      <c r="AA12" s="681"/>
      <c r="AB12" s="681"/>
      <c r="AC12" s="681"/>
      <c r="AD12" s="682">
        <v>75763</v>
      </c>
      <c r="AE12" s="682"/>
      <c r="AF12" s="682"/>
      <c r="AG12" s="682"/>
      <c r="AH12" s="682"/>
      <c r="AI12" s="682"/>
      <c r="AJ12" s="682"/>
      <c r="AK12" s="682"/>
      <c r="AL12" s="635">
        <v>3.6</v>
      </c>
      <c r="AM12" s="636"/>
      <c r="AN12" s="636"/>
      <c r="AO12" s="683"/>
      <c r="AP12" s="629" t="s">
        <v>180</v>
      </c>
      <c r="AQ12" s="630"/>
      <c r="AR12" s="630"/>
      <c r="AS12" s="630"/>
      <c r="AT12" s="630"/>
      <c r="AU12" s="630"/>
      <c r="AV12" s="630"/>
      <c r="AW12" s="630"/>
      <c r="AX12" s="630"/>
      <c r="AY12" s="630"/>
      <c r="AZ12" s="630"/>
      <c r="BA12" s="630"/>
      <c r="BB12" s="630"/>
      <c r="BC12" s="630"/>
      <c r="BD12" s="630"/>
      <c r="BE12" s="630"/>
      <c r="BF12" s="631"/>
      <c r="BG12" s="632">
        <v>162774</v>
      </c>
      <c r="BH12" s="633"/>
      <c r="BI12" s="633"/>
      <c r="BJ12" s="633"/>
      <c r="BK12" s="633"/>
      <c r="BL12" s="633"/>
      <c r="BM12" s="633"/>
      <c r="BN12" s="634"/>
      <c r="BO12" s="681">
        <v>46.4</v>
      </c>
      <c r="BP12" s="681"/>
      <c r="BQ12" s="681"/>
      <c r="BR12" s="681"/>
      <c r="BS12" s="638" t="s">
        <v>64</v>
      </c>
      <c r="BT12" s="633"/>
      <c r="BU12" s="633"/>
      <c r="BV12" s="633"/>
      <c r="BW12" s="633"/>
      <c r="BX12" s="633"/>
      <c r="BY12" s="633"/>
      <c r="BZ12" s="633"/>
      <c r="CA12" s="633"/>
      <c r="CB12" s="671"/>
      <c r="CD12" s="664" t="s">
        <v>181</v>
      </c>
      <c r="CE12" s="665"/>
      <c r="CF12" s="665"/>
      <c r="CG12" s="665"/>
      <c r="CH12" s="665"/>
      <c r="CI12" s="665"/>
      <c r="CJ12" s="665"/>
      <c r="CK12" s="665"/>
      <c r="CL12" s="665"/>
      <c r="CM12" s="665"/>
      <c r="CN12" s="665"/>
      <c r="CO12" s="665"/>
      <c r="CP12" s="665"/>
      <c r="CQ12" s="666"/>
      <c r="CR12" s="632">
        <v>32440</v>
      </c>
      <c r="CS12" s="633"/>
      <c r="CT12" s="633"/>
      <c r="CU12" s="633"/>
      <c r="CV12" s="633"/>
      <c r="CW12" s="633"/>
      <c r="CX12" s="633"/>
      <c r="CY12" s="634"/>
      <c r="CZ12" s="681">
        <v>0.8</v>
      </c>
      <c r="DA12" s="681"/>
      <c r="DB12" s="681"/>
      <c r="DC12" s="681"/>
      <c r="DD12" s="638" t="s">
        <v>64</v>
      </c>
      <c r="DE12" s="633"/>
      <c r="DF12" s="633"/>
      <c r="DG12" s="633"/>
      <c r="DH12" s="633"/>
      <c r="DI12" s="633"/>
      <c r="DJ12" s="633"/>
      <c r="DK12" s="633"/>
      <c r="DL12" s="633"/>
      <c r="DM12" s="633"/>
      <c r="DN12" s="633"/>
      <c r="DO12" s="633"/>
      <c r="DP12" s="634"/>
      <c r="DQ12" s="638">
        <v>31757</v>
      </c>
      <c r="DR12" s="633"/>
      <c r="DS12" s="633"/>
      <c r="DT12" s="633"/>
      <c r="DU12" s="633"/>
      <c r="DV12" s="633"/>
      <c r="DW12" s="633"/>
      <c r="DX12" s="633"/>
      <c r="DY12" s="633"/>
      <c r="DZ12" s="633"/>
      <c r="EA12" s="633"/>
      <c r="EB12" s="633"/>
      <c r="EC12" s="671"/>
    </row>
    <row r="13" spans="2:143" ht="11.25" customHeight="1" x14ac:dyDescent="0.2">
      <c r="B13" s="629" t="s">
        <v>182</v>
      </c>
      <c r="C13" s="630"/>
      <c r="D13" s="630"/>
      <c r="E13" s="630"/>
      <c r="F13" s="630"/>
      <c r="G13" s="630"/>
      <c r="H13" s="630"/>
      <c r="I13" s="630"/>
      <c r="J13" s="630"/>
      <c r="K13" s="630"/>
      <c r="L13" s="630"/>
      <c r="M13" s="630"/>
      <c r="N13" s="630"/>
      <c r="O13" s="630"/>
      <c r="P13" s="630"/>
      <c r="Q13" s="631"/>
      <c r="R13" s="632" t="s">
        <v>64</v>
      </c>
      <c r="S13" s="633"/>
      <c r="T13" s="633"/>
      <c r="U13" s="633"/>
      <c r="V13" s="633"/>
      <c r="W13" s="633"/>
      <c r="X13" s="633"/>
      <c r="Y13" s="634"/>
      <c r="Z13" s="681" t="s">
        <v>64</v>
      </c>
      <c r="AA13" s="681"/>
      <c r="AB13" s="681"/>
      <c r="AC13" s="681"/>
      <c r="AD13" s="682" t="s">
        <v>64</v>
      </c>
      <c r="AE13" s="682"/>
      <c r="AF13" s="682"/>
      <c r="AG13" s="682"/>
      <c r="AH13" s="682"/>
      <c r="AI13" s="682"/>
      <c r="AJ13" s="682"/>
      <c r="AK13" s="682"/>
      <c r="AL13" s="635" t="s">
        <v>64</v>
      </c>
      <c r="AM13" s="636"/>
      <c r="AN13" s="636"/>
      <c r="AO13" s="683"/>
      <c r="AP13" s="629" t="s">
        <v>183</v>
      </c>
      <c r="AQ13" s="630"/>
      <c r="AR13" s="630"/>
      <c r="AS13" s="630"/>
      <c r="AT13" s="630"/>
      <c r="AU13" s="630"/>
      <c r="AV13" s="630"/>
      <c r="AW13" s="630"/>
      <c r="AX13" s="630"/>
      <c r="AY13" s="630"/>
      <c r="AZ13" s="630"/>
      <c r="BA13" s="630"/>
      <c r="BB13" s="630"/>
      <c r="BC13" s="630"/>
      <c r="BD13" s="630"/>
      <c r="BE13" s="630"/>
      <c r="BF13" s="631"/>
      <c r="BG13" s="632">
        <v>154425</v>
      </c>
      <c r="BH13" s="633"/>
      <c r="BI13" s="633"/>
      <c r="BJ13" s="633"/>
      <c r="BK13" s="633"/>
      <c r="BL13" s="633"/>
      <c r="BM13" s="633"/>
      <c r="BN13" s="634"/>
      <c r="BO13" s="681">
        <v>44</v>
      </c>
      <c r="BP13" s="681"/>
      <c r="BQ13" s="681"/>
      <c r="BR13" s="681"/>
      <c r="BS13" s="638" t="s">
        <v>64</v>
      </c>
      <c r="BT13" s="633"/>
      <c r="BU13" s="633"/>
      <c r="BV13" s="633"/>
      <c r="BW13" s="633"/>
      <c r="BX13" s="633"/>
      <c r="BY13" s="633"/>
      <c r="BZ13" s="633"/>
      <c r="CA13" s="633"/>
      <c r="CB13" s="671"/>
      <c r="CD13" s="664" t="s">
        <v>184</v>
      </c>
      <c r="CE13" s="665"/>
      <c r="CF13" s="665"/>
      <c r="CG13" s="665"/>
      <c r="CH13" s="665"/>
      <c r="CI13" s="665"/>
      <c r="CJ13" s="665"/>
      <c r="CK13" s="665"/>
      <c r="CL13" s="665"/>
      <c r="CM13" s="665"/>
      <c r="CN13" s="665"/>
      <c r="CO13" s="665"/>
      <c r="CP13" s="665"/>
      <c r="CQ13" s="666"/>
      <c r="CR13" s="632">
        <v>379915</v>
      </c>
      <c r="CS13" s="633"/>
      <c r="CT13" s="633"/>
      <c r="CU13" s="633"/>
      <c r="CV13" s="633"/>
      <c r="CW13" s="633"/>
      <c r="CX13" s="633"/>
      <c r="CY13" s="634"/>
      <c r="CZ13" s="681">
        <v>8.9</v>
      </c>
      <c r="DA13" s="681"/>
      <c r="DB13" s="681"/>
      <c r="DC13" s="681"/>
      <c r="DD13" s="638">
        <v>268619</v>
      </c>
      <c r="DE13" s="633"/>
      <c r="DF13" s="633"/>
      <c r="DG13" s="633"/>
      <c r="DH13" s="633"/>
      <c r="DI13" s="633"/>
      <c r="DJ13" s="633"/>
      <c r="DK13" s="633"/>
      <c r="DL13" s="633"/>
      <c r="DM13" s="633"/>
      <c r="DN13" s="633"/>
      <c r="DO13" s="633"/>
      <c r="DP13" s="634"/>
      <c r="DQ13" s="638">
        <v>131984</v>
      </c>
      <c r="DR13" s="633"/>
      <c r="DS13" s="633"/>
      <c r="DT13" s="633"/>
      <c r="DU13" s="633"/>
      <c r="DV13" s="633"/>
      <c r="DW13" s="633"/>
      <c r="DX13" s="633"/>
      <c r="DY13" s="633"/>
      <c r="DZ13" s="633"/>
      <c r="EA13" s="633"/>
      <c r="EB13" s="633"/>
      <c r="EC13" s="671"/>
    </row>
    <row r="14" spans="2:143" ht="11.25" customHeight="1" x14ac:dyDescent="0.2">
      <c r="B14" s="629" t="s">
        <v>185</v>
      </c>
      <c r="C14" s="630"/>
      <c r="D14" s="630"/>
      <c r="E14" s="630"/>
      <c r="F14" s="630"/>
      <c r="G14" s="630"/>
      <c r="H14" s="630"/>
      <c r="I14" s="630"/>
      <c r="J14" s="630"/>
      <c r="K14" s="630"/>
      <c r="L14" s="630"/>
      <c r="M14" s="630"/>
      <c r="N14" s="630"/>
      <c r="O14" s="630"/>
      <c r="P14" s="630"/>
      <c r="Q14" s="631"/>
      <c r="R14" s="632" t="s">
        <v>64</v>
      </c>
      <c r="S14" s="633"/>
      <c r="T14" s="633"/>
      <c r="U14" s="633"/>
      <c r="V14" s="633"/>
      <c r="W14" s="633"/>
      <c r="X14" s="633"/>
      <c r="Y14" s="634"/>
      <c r="Z14" s="681" t="s">
        <v>64</v>
      </c>
      <c r="AA14" s="681"/>
      <c r="AB14" s="681"/>
      <c r="AC14" s="681"/>
      <c r="AD14" s="682" t="s">
        <v>64</v>
      </c>
      <c r="AE14" s="682"/>
      <c r="AF14" s="682"/>
      <c r="AG14" s="682"/>
      <c r="AH14" s="682"/>
      <c r="AI14" s="682"/>
      <c r="AJ14" s="682"/>
      <c r="AK14" s="682"/>
      <c r="AL14" s="635" t="s">
        <v>64</v>
      </c>
      <c r="AM14" s="636"/>
      <c r="AN14" s="636"/>
      <c r="AO14" s="683"/>
      <c r="AP14" s="629" t="s">
        <v>186</v>
      </c>
      <c r="AQ14" s="630"/>
      <c r="AR14" s="630"/>
      <c r="AS14" s="630"/>
      <c r="AT14" s="630"/>
      <c r="AU14" s="630"/>
      <c r="AV14" s="630"/>
      <c r="AW14" s="630"/>
      <c r="AX14" s="630"/>
      <c r="AY14" s="630"/>
      <c r="AZ14" s="630"/>
      <c r="BA14" s="630"/>
      <c r="BB14" s="630"/>
      <c r="BC14" s="630"/>
      <c r="BD14" s="630"/>
      <c r="BE14" s="630"/>
      <c r="BF14" s="631"/>
      <c r="BG14" s="632">
        <v>15966</v>
      </c>
      <c r="BH14" s="633"/>
      <c r="BI14" s="633"/>
      <c r="BJ14" s="633"/>
      <c r="BK14" s="633"/>
      <c r="BL14" s="633"/>
      <c r="BM14" s="633"/>
      <c r="BN14" s="634"/>
      <c r="BO14" s="681">
        <v>4.5</v>
      </c>
      <c r="BP14" s="681"/>
      <c r="BQ14" s="681"/>
      <c r="BR14" s="681"/>
      <c r="BS14" s="638" t="s">
        <v>64</v>
      </c>
      <c r="BT14" s="633"/>
      <c r="BU14" s="633"/>
      <c r="BV14" s="633"/>
      <c r="BW14" s="633"/>
      <c r="BX14" s="633"/>
      <c r="BY14" s="633"/>
      <c r="BZ14" s="633"/>
      <c r="CA14" s="633"/>
      <c r="CB14" s="671"/>
      <c r="CD14" s="664" t="s">
        <v>187</v>
      </c>
      <c r="CE14" s="665"/>
      <c r="CF14" s="665"/>
      <c r="CG14" s="665"/>
      <c r="CH14" s="665"/>
      <c r="CI14" s="665"/>
      <c r="CJ14" s="665"/>
      <c r="CK14" s="665"/>
      <c r="CL14" s="665"/>
      <c r="CM14" s="665"/>
      <c r="CN14" s="665"/>
      <c r="CO14" s="665"/>
      <c r="CP14" s="665"/>
      <c r="CQ14" s="666"/>
      <c r="CR14" s="632">
        <v>132969</v>
      </c>
      <c r="CS14" s="633"/>
      <c r="CT14" s="633"/>
      <c r="CU14" s="633"/>
      <c r="CV14" s="633"/>
      <c r="CW14" s="633"/>
      <c r="CX14" s="633"/>
      <c r="CY14" s="634"/>
      <c r="CZ14" s="681">
        <v>3.1</v>
      </c>
      <c r="DA14" s="681"/>
      <c r="DB14" s="681"/>
      <c r="DC14" s="681"/>
      <c r="DD14" s="638">
        <v>30032</v>
      </c>
      <c r="DE14" s="633"/>
      <c r="DF14" s="633"/>
      <c r="DG14" s="633"/>
      <c r="DH14" s="633"/>
      <c r="DI14" s="633"/>
      <c r="DJ14" s="633"/>
      <c r="DK14" s="633"/>
      <c r="DL14" s="633"/>
      <c r="DM14" s="633"/>
      <c r="DN14" s="633"/>
      <c r="DO14" s="633"/>
      <c r="DP14" s="634"/>
      <c r="DQ14" s="638">
        <v>118789</v>
      </c>
      <c r="DR14" s="633"/>
      <c r="DS14" s="633"/>
      <c r="DT14" s="633"/>
      <c r="DU14" s="633"/>
      <c r="DV14" s="633"/>
      <c r="DW14" s="633"/>
      <c r="DX14" s="633"/>
      <c r="DY14" s="633"/>
      <c r="DZ14" s="633"/>
      <c r="EA14" s="633"/>
      <c r="EB14" s="633"/>
      <c r="EC14" s="671"/>
    </row>
    <row r="15" spans="2:143" ht="11.25" customHeight="1" x14ac:dyDescent="0.2">
      <c r="B15" s="629" t="s">
        <v>188</v>
      </c>
      <c r="C15" s="630"/>
      <c r="D15" s="630"/>
      <c r="E15" s="630"/>
      <c r="F15" s="630"/>
      <c r="G15" s="630"/>
      <c r="H15" s="630"/>
      <c r="I15" s="630"/>
      <c r="J15" s="630"/>
      <c r="K15" s="630"/>
      <c r="L15" s="630"/>
      <c r="M15" s="630"/>
      <c r="N15" s="630"/>
      <c r="O15" s="630"/>
      <c r="P15" s="630"/>
      <c r="Q15" s="631"/>
      <c r="R15" s="632">
        <v>8284</v>
      </c>
      <c r="S15" s="633"/>
      <c r="T15" s="633"/>
      <c r="U15" s="633"/>
      <c r="V15" s="633"/>
      <c r="W15" s="633"/>
      <c r="X15" s="633"/>
      <c r="Y15" s="634"/>
      <c r="Z15" s="681">
        <v>0.2</v>
      </c>
      <c r="AA15" s="681"/>
      <c r="AB15" s="681"/>
      <c r="AC15" s="681"/>
      <c r="AD15" s="682">
        <v>8284</v>
      </c>
      <c r="AE15" s="682"/>
      <c r="AF15" s="682"/>
      <c r="AG15" s="682"/>
      <c r="AH15" s="682"/>
      <c r="AI15" s="682"/>
      <c r="AJ15" s="682"/>
      <c r="AK15" s="682"/>
      <c r="AL15" s="635">
        <v>0.4</v>
      </c>
      <c r="AM15" s="636"/>
      <c r="AN15" s="636"/>
      <c r="AO15" s="683"/>
      <c r="AP15" s="629" t="s">
        <v>189</v>
      </c>
      <c r="AQ15" s="630"/>
      <c r="AR15" s="630"/>
      <c r="AS15" s="630"/>
      <c r="AT15" s="630"/>
      <c r="AU15" s="630"/>
      <c r="AV15" s="630"/>
      <c r="AW15" s="630"/>
      <c r="AX15" s="630"/>
      <c r="AY15" s="630"/>
      <c r="AZ15" s="630"/>
      <c r="BA15" s="630"/>
      <c r="BB15" s="630"/>
      <c r="BC15" s="630"/>
      <c r="BD15" s="630"/>
      <c r="BE15" s="630"/>
      <c r="BF15" s="631"/>
      <c r="BG15" s="632">
        <v>8823</v>
      </c>
      <c r="BH15" s="633"/>
      <c r="BI15" s="633"/>
      <c r="BJ15" s="633"/>
      <c r="BK15" s="633"/>
      <c r="BL15" s="633"/>
      <c r="BM15" s="633"/>
      <c r="BN15" s="634"/>
      <c r="BO15" s="681">
        <v>2.5</v>
      </c>
      <c r="BP15" s="681"/>
      <c r="BQ15" s="681"/>
      <c r="BR15" s="681"/>
      <c r="BS15" s="638" t="s">
        <v>64</v>
      </c>
      <c r="BT15" s="633"/>
      <c r="BU15" s="633"/>
      <c r="BV15" s="633"/>
      <c r="BW15" s="633"/>
      <c r="BX15" s="633"/>
      <c r="BY15" s="633"/>
      <c r="BZ15" s="633"/>
      <c r="CA15" s="633"/>
      <c r="CB15" s="671"/>
      <c r="CD15" s="664" t="s">
        <v>190</v>
      </c>
      <c r="CE15" s="665"/>
      <c r="CF15" s="665"/>
      <c r="CG15" s="665"/>
      <c r="CH15" s="665"/>
      <c r="CI15" s="665"/>
      <c r="CJ15" s="665"/>
      <c r="CK15" s="665"/>
      <c r="CL15" s="665"/>
      <c r="CM15" s="665"/>
      <c r="CN15" s="665"/>
      <c r="CO15" s="665"/>
      <c r="CP15" s="665"/>
      <c r="CQ15" s="666"/>
      <c r="CR15" s="632">
        <v>570730</v>
      </c>
      <c r="CS15" s="633"/>
      <c r="CT15" s="633"/>
      <c r="CU15" s="633"/>
      <c r="CV15" s="633"/>
      <c r="CW15" s="633"/>
      <c r="CX15" s="633"/>
      <c r="CY15" s="634"/>
      <c r="CZ15" s="681">
        <v>13.4</v>
      </c>
      <c r="DA15" s="681"/>
      <c r="DB15" s="681"/>
      <c r="DC15" s="681"/>
      <c r="DD15" s="638">
        <v>322992</v>
      </c>
      <c r="DE15" s="633"/>
      <c r="DF15" s="633"/>
      <c r="DG15" s="633"/>
      <c r="DH15" s="633"/>
      <c r="DI15" s="633"/>
      <c r="DJ15" s="633"/>
      <c r="DK15" s="633"/>
      <c r="DL15" s="633"/>
      <c r="DM15" s="633"/>
      <c r="DN15" s="633"/>
      <c r="DO15" s="633"/>
      <c r="DP15" s="634"/>
      <c r="DQ15" s="638">
        <v>417104</v>
      </c>
      <c r="DR15" s="633"/>
      <c r="DS15" s="633"/>
      <c r="DT15" s="633"/>
      <c r="DU15" s="633"/>
      <c r="DV15" s="633"/>
      <c r="DW15" s="633"/>
      <c r="DX15" s="633"/>
      <c r="DY15" s="633"/>
      <c r="DZ15" s="633"/>
      <c r="EA15" s="633"/>
      <c r="EB15" s="633"/>
      <c r="EC15" s="671"/>
    </row>
    <row r="16" spans="2:143" ht="11.25" customHeight="1" x14ac:dyDescent="0.2">
      <c r="B16" s="629" t="s">
        <v>191</v>
      </c>
      <c r="C16" s="630"/>
      <c r="D16" s="630"/>
      <c r="E16" s="630"/>
      <c r="F16" s="630"/>
      <c r="G16" s="630"/>
      <c r="H16" s="630"/>
      <c r="I16" s="630"/>
      <c r="J16" s="630"/>
      <c r="K16" s="630"/>
      <c r="L16" s="630"/>
      <c r="M16" s="630"/>
      <c r="N16" s="630"/>
      <c r="O16" s="630"/>
      <c r="P16" s="630"/>
      <c r="Q16" s="631"/>
      <c r="R16" s="632" t="s">
        <v>64</v>
      </c>
      <c r="S16" s="633"/>
      <c r="T16" s="633"/>
      <c r="U16" s="633"/>
      <c r="V16" s="633"/>
      <c r="W16" s="633"/>
      <c r="X16" s="633"/>
      <c r="Y16" s="634"/>
      <c r="Z16" s="681" t="s">
        <v>64</v>
      </c>
      <c r="AA16" s="681"/>
      <c r="AB16" s="681"/>
      <c r="AC16" s="681"/>
      <c r="AD16" s="682" t="s">
        <v>64</v>
      </c>
      <c r="AE16" s="682"/>
      <c r="AF16" s="682"/>
      <c r="AG16" s="682"/>
      <c r="AH16" s="682"/>
      <c r="AI16" s="682"/>
      <c r="AJ16" s="682"/>
      <c r="AK16" s="682"/>
      <c r="AL16" s="635" t="s">
        <v>64</v>
      </c>
      <c r="AM16" s="636"/>
      <c r="AN16" s="636"/>
      <c r="AO16" s="683"/>
      <c r="AP16" s="629" t="s">
        <v>192</v>
      </c>
      <c r="AQ16" s="630"/>
      <c r="AR16" s="630"/>
      <c r="AS16" s="630"/>
      <c r="AT16" s="630"/>
      <c r="AU16" s="630"/>
      <c r="AV16" s="630"/>
      <c r="AW16" s="630"/>
      <c r="AX16" s="630"/>
      <c r="AY16" s="630"/>
      <c r="AZ16" s="630"/>
      <c r="BA16" s="630"/>
      <c r="BB16" s="630"/>
      <c r="BC16" s="630"/>
      <c r="BD16" s="630"/>
      <c r="BE16" s="630"/>
      <c r="BF16" s="631"/>
      <c r="BG16" s="632" t="s">
        <v>64</v>
      </c>
      <c r="BH16" s="633"/>
      <c r="BI16" s="633"/>
      <c r="BJ16" s="633"/>
      <c r="BK16" s="633"/>
      <c r="BL16" s="633"/>
      <c r="BM16" s="633"/>
      <c r="BN16" s="634"/>
      <c r="BO16" s="681" t="s">
        <v>64</v>
      </c>
      <c r="BP16" s="681"/>
      <c r="BQ16" s="681"/>
      <c r="BR16" s="681"/>
      <c r="BS16" s="638" t="s">
        <v>64</v>
      </c>
      <c r="BT16" s="633"/>
      <c r="BU16" s="633"/>
      <c r="BV16" s="633"/>
      <c r="BW16" s="633"/>
      <c r="BX16" s="633"/>
      <c r="BY16" s="633"/>
      <c r="BZ16" s="633"/>
      <c r="CA16" s="633"/>
      <c r="CB16" s="671"/>
      <c r="CD16" s="664" t="s">
        <v>193</v>
      </c>
      <c r="CE16" s="665"/>
      <c r="CF16" s="665"/>
      <c r="CG16" s="665"/>
      <c r="CH16" s="665"/>
      <c r="CI16" s="665"/>
      <c r="CJ16" s="665"/>
      <c r="CK16" s="665"/>
      <c r="CL16" s="665"/>
      <c r="CM16" s="665"/>
      <c r="CN16" s="665"/>
      <c r="CO16" s="665"/>
      <c r="CP16" s="665"/>
      <c r="CQ16" s="666"/>
      <c r="CR16" s="632">
        <v>175688</v>
      </c>
      <c r="CS16" s="633"/>
      <c r="CT16" s="633"/>
      <c r="CU16" s="633"/>
      <c r="CV16" s="633"/>
      <c r="CW16" s="633"/>
      <c r="CX16" s="633"/>
      <c r="CY16" s="634"/>
      <c r="CZ16" s="681">
        <v>4.0999999999999996</v>
      </c>
      <c r="DA16" s="681"/>
      <c r="DB16" s="681"/>
      <c r="DC16" s="681"/>
      <c r="DD16" s="638" t="s">
        <v>64</v>
      </c>
      <c r="DE16" s="633"/>
      <c r="DF16" s="633"/>
      <c r="DG16" s="633"/>
      <c r="DH16" s="633"/>
      <c r="DI16" s="633"/>
      <c r="DJ16" s="633"/>
      <c r="DK16" s="633"/>
      <c r="DL16" s="633"/>
      <c r="DM16" s="633"/>
      <c r="DN16" s="633"/>
      <c r="DO16" s="633"/>
      <c r="DP16" s="634"/>
      <c r="DQ16" s="638">
        <v>116454</v>
      </c>
      <c r="DR16" s="633"/>
      <c r="DS16" s="633"/>
      <c r="DT16" s="633"/>
      <c r="DU16" s="633"/>
      <c r="DV16" s="633"/>
      <c r="DW16" s="633"/>
      <c r="DX16" s="633"/>
      <c r="DY16" s="633"/>
      <c r="DZ16" s="633"/>
      <c r="EA16" s="633"/>
      <c r="EB16" s="633"/>
      <c r="EC16" s="671"/>
    </row>
    <row r="17" spans="2:133" ht="11.25" customHeight="1" x14ac:dyDescent="0.2">
      <c r="B17" s="629" t="s">
        <v>194</v>
      </c>
      <c r="C17" s="630"/>
      <c r="D17" s="630"/>
      <c r="E17" s="630"/>
      <c r="F17" s="630"/>
      <c r="G17" s="630"/>
      <c r="H17" s="630"/>
      <c r="I17" s="630"/>
      <c r="J17" s="630"/>
      <c r="K17" s="630"/>
      <c r="L17" s="630"/>
      <c r="M17" s="630"/>
      <c r="N17" s="630"/>
      <c r="O17" s="630"/>
      <c r="P17" s="630"/>
      <c r="Q17" s="631"/>
      <c r="R17" s="632">
        <v>626</v>
      </c>
      <c r="S17" s="633"/>
      <c r="T17" s="633"/>
      <c r="U17" s="633"/>
      <c r="V17" s="633"/>
      <c r="W17" s="633"/>
      <c r="X17" s="633"/>
      <c r="Y17" s="634"/>
      <c r="Z17" s="681">
        <v>0</v>
      </c>
      <c r="AA17" s="681"/>
      <c r="AB17" s="681"/>
      <c r="AC17" s="681"/>
      <c r="AD17" s="682">
        <v>626</v>
      </c>
      <c r="AE17" s="682"/>
      <c r="AF17" s="682"/>
      <c r="AG17" s="682"/>
      <c r="AH17" s="682"/>
      <c r="AI17" s="682"/>
      <c r="AJ17" s="682"/>
      <c r="AK17" s="682"/>
      <c r="AL17" s="635">
        <v>0</v>
      </c>
      <c r="AM17" s="636"/>
      <c r="AN17" s="636"/>
      <c r="AO17" s="683"/>
      <c r="AP17" s="629" t="s">
        <v>195</v>
      </c>
      <c r="AQ17" s="630"/>
      <c r="AR17" s="630"/>
      <c r="AS17" s="630"/>
      <c r="AT17" s="630"/>
      <c r="AU17" s="630"/>
      <c r="AV17" s="630"/>
      <c r="AW17" s="630"/>
      <c r="AX17" s="630"/>
      <c r="AY17" s="630"/>
      <c r="AZ17" s="630"/>
      <c r="BA17" s="630"/>
      <c r="BB17" s="630"/>
      <c r="BC17" s="630"/>
      <c r="BD17" s="630"/>
      <c r="BE17" s="630"/>
      <c r="BF17" s="631"/>
      <c r="BG17" s="632" t="s">
        <v>64</v>
      </c>
      <c r="BH17" s="633"/>
      <c r="BI17" s="633"/>
      <c r="BJ17" s="633"/>
      <c r="BK17" s="633"/>
      <c r="BL17" s="633"/>
      <c r="BM17" s="633"/>
      <c r="BN17" s="634"/>
      <c r="BO17" s="681" t="s">
        <v>64</v>
      </c>
      <c r="BP17" s="681"/>
      <c r="BQ17" s="681"/>
      <c r="BR17" s="681"/>
      <c r="BS17" s="638" t="s">
        <v>64</v>
      </c>
      <c r="BT17" s="633"/>
      <c r="BU17" s="633"/>
      <c r="BV17" s="633"/>
      <c r="BW17" s="633"/>
      <c r="BX17" s="633"/>
      <c r="BY17" s="633"/>
      <c r="BZ17" s="633"/>
      <c r="CA17" s="633"/>
      <c r="CB17" s="671"/>
      <c r="CD17" s="664" t="s">
        <v>196</v>
      </c>
      <c r="CE17" s="665"/>
      <c r="CF17" s="665"/>
      <c r="CG17" s="665"/>
      <c r="CH17" s="665"/>
      <c r="CI17" s="665"/>
      <c r="CJ17" s="665"/>
      <c r="CK17" s="665"/>
      <c r="CL17" s="665"/>
      <c r="CM17" s="665"/>
      <c r="CN17" s="665"/>
      <c r="CO17" s="665"/>
      <c r="CP17" s="665"/>
      <c r="CQ17" s="666"/>
      <c r="CR17" s="632">
        <v>333621</v>
      </c>
      <c r="CS17" s="633"/>
      <c r="CT17" s="633"/>
      <c r="CU17" s="633"/>
      <c r="CV17" s="633"/>
      <c r="CW17" s="633"/>
      <c r="CX17" s="633"/>
      <c r="CY17" s="634"/>
      <c r="CZ17" s="681">
        <v>7.8</v>
      </c>
      <c r="DA17" s="681"/>
      <c r="DB17" s="681"/>
      <c r="DC17" s="681"/>
      <c r="DD17" s="638" t="s">
        <v>64</v>
      </c>
      <c r="DE17" s="633"/>
      <c r="DF17" s="633"/>
      <c r="DG17" s="633"/>
      <c r="DH17" s="633"/>
      <c r="DI17" s="633"/>
      <c r="DJ17" s="633"/>
      <c r="DK17" s="633"/>
      <c r="DL17" s="633"/>
      <c r="DM17" s="633"/>
      <c r="DN17" s="633"/>
      <c r="DO17" s="633"/>
      <c r="DP17" s="634"/>
      <c r="DQ17" s="638">
        <v>333621</v>
      </c>
      <c r="DR17" s="633"/>
      <c r="DS17" s="633"/>
      <c r="DT17" s="633"/>
      <c r="DU17" s="633"/>
      <c r="DV17" s="633"/>
      <c r="DW17" s="633"/>
      <c r="DX17" s="633"/>
      <c r="DY17" s="633"/>
      <c r="DZ17" s="633"/>
      <c r="EA17" s="633"/>
      <c r="EB17" s="633"/>
      <c r="EC17" s="671"/>
    </row>
    <row r="18" spans="2:133" ht="11.25" customHeight="1" x14ac:dyDescent="0.2">
      <c r="B18" s="629" t="s">
        <v>197</v>
      </c>
      <c r="C18" s="630"/>
      <c r="D18" s="630"/>
      <c r="E18" s="630"/>
      <c r="F18" s="630"/>
      <c r="G18" s="630"/>
      <c r="H18" s="630"/>
      <c r="I18" s="630"/>
      <c r="J18" s="630"/>
      <c r="K18" s="630"/>
      <c r="L18" s="630"/>
      <c r="M18" s="630"/>
      <c r="N18" s="630"/>
      <c r="O18" s="630"/>
      <c r="P18" s="630"/>
      <c r="Q18" s="631"/>
      <c r="R18" s="632">
        <v>1860530</v>
      </c>
      <c r="S18" s="633"/>
      <c r="T18" s="633"/>
      <c r="U18" s="633"/>
      <c r="V18" s="633"/>
      <c r="W18" s="633"/>
      <c r="X18" s="633"/>
      <c r="Y18" s="634"/>
      <c r="Z18" s="681">
        <v>40.299999999999997</v>
      </c>
      <c r="AA18" s="681"/>
      <c r="AB18" s="681"/>
      <c r="AC18" s="681"/>
      <c r="AD18" s="682">
        <v>1624574</v>
      </c>
      <c r="AE18" s="682"/>
      <c r="AF18" s="682"/>
      <c r="AG18" s="682"/>
      <c r="AH18" s="682"/>
      <c r="AI18" s="682"/>
      <c r="AJ18" s="682"/>
      <c r="AK18" s="682"/>
      <c r="AL18" s="635">
        <v>77.5</v>
      </c>
      <c r="AM18" s="636"/>
      <c r="AN18" s="636"/>
      <c r="AO18" s="683"/>
      <c r="AP18" s="629" t="s">
        <v>198</v>
      </c>
      <c r="AQ18" s="630"/>
      <c r="AR18" s="630"/>
      <c r="AS18" s="630"/>
      <c r="AT18" s="630"/>
      <c r="AU18" s="630"/>
      <c r="AV18" s="630"/>
      <c r="AW18" s="630"/>
      <c r="AX18" s="630"/>
      <c r="AY18" s="630"/>
      <c r="AZ18" s="630"/>
      <c r="BA18" s="630"/>
      <c r="BB18" s="630"/>
      <c r="BC18" s="630"/>
      <c r="BD18" s="630"/>
      <c r="BE18" s="630"/>
      <c r="BF18" s="631"/>
      <c r="BG18" s="632" t="s">
        <v>64</v>
      </c>
      <c r="BH18" s="633"/>
      <c r="BI18" s="633"/>
      <c r="BJ18" s="633"/>
      <c r="BK18" s="633"/>
      <c r="BL18" s="633"/>
      <c r="BM18" s="633"/>
      <c r="BN18" s="634"/>
      <c r="BO18" s="681" t="s">
        <v>64</v>
      </c>
      <c r="BP18" s="681"/>
      <c r="BQ18" s="681"/>
      <c r="BR18" s="681"/>
      <c r="BS18" s="638" t="s">
        <v>64</v>
      </c>
      <c r="BT18" s="633"/>
      <c r="BU18" s="633"/>
      <c r="BV18" s="633"/>
      <c r="BW18" s="633"/>
      <c r="BX18" s="633"/>
      <c r="BY18" s="633"/>
      <c r="BZ18" s="633"/>
      <c r="CA18" s="633"/>
      <c r="CB18" s="671"/>
      <c r="CD18" s="664" t="s">
        <v>199</v>
      </c>
      <c r="CE18" s="665"/>
      <c r="CF18" s="665"/>
      <c r="CG18" s="665"/>
      <c r="CH18" s="665"/>
      <c r="CI18" s="665"/>
      <c r="CJ18" s="665"/>
      <c r="CK18" s="665"/>
      <c r="CL18" s="665"/>
      <c r="CM18" s="665"/>
      <c r="CN18" s="665"/>
      <c r="CO18" s="665"/>
      <c r="CP18" s="665"/>
      <c r="CQ18" s="666"/>
      <c r="CR18" s="632" t="s">
        <v>64</v>
      </c>
      <c r="CS18" s="633"/>
      <c r="CT18" s="633"/>
      <c r="CU18" s="633"/>
      <c r="CV18" s="633"/>
      <c r="CW18" s="633"/>
      <c r="CX18" s="633"/>
      <c r="CY18" s="634"/>
      <c r="CZ18" s="681" t="s">
        <v>64</v>
      </c>
      <c r="DA18" s="681"/>
      <c r="DB18" s="681"/>
      <c r="DC18" s="681"/>
      <c r="DD18" s="638" t="s">
        <v>64</v>
      </c>
      <c r="DE18" s="633"/>
      <c r="DF18" s="633"/>
      <c r="DG18" s="633"/>
      <c r="DH18" s="633"/>
      <c r="DI18" s="633"/>
      <c r="DJ18" s="633"/>
      <c r="DK18" s="633"/>
      <c r="DL18" s="633"/>
      <c r="DM18" s="633"/>
      <c r="DN18" s="633"/>
      <c r="DO18" s="633"/>
      <c r="DP18" s="634"/>
      <c r="DQ18" s="638" t="s">
        <v>64</v>
      </c>
      <c r="DR18" s="633"/>
      <c r="DS18" s="633"/>
      <c r="DT18" s="633"/>
      <c r="DU18" s="633"/>
      <c r="DV18" s="633"/>
      <c r="DW18" s="633"/>
      <c r="DX18" s="633"/>
      <c r="DY18" s="633"/>
      <c r="DZ18" s="633"/>
      <c r="EA18" s="633"/>
      <c r="EB18" s="633"/>
      <c r="EC18" s="671"/>
    </row>
    <row r="19" spans="2:133" ht="11.25" customHeight="1" x14ac:dyDescent="0.2">
      <c r="B19" s="629" t="s">
        <v>200</v>
      </c>
      <c r="C19" s="630"/>
      <c r="D19" s="630"/>
      <c r="E19" s="630"/>
      <c r="F19" s="630"/>
      <c r="G19" s="630"/>
      <c r="H19" s="630"/>
      <c r="I19" s="630"/>
      <c r="J19" s="630"/>
      <c r="K19" s="630"/>
      <c r="L19" s="630"/>
      <c r="M19" s="630"/>
      <c r="N19" s="630"/>
      <c r="O19" s="630"/>
      <c r="P19" s="630"/>
      <c r="Q19" s="631"/>
      <c r="R19" s="632">
        <v>1624574</v>
      </c>
      <c r="S19" s="633"/>
      <c r="T19" s="633"/>
      <c r="U19" s="633"/>
      <c r="V19" s="633"/>
      <c r="W19" s="633"/>
      <c r="X19" s="633"/>
      <c r="Y19" s="634"/>
      <c r="Z19" s="681">
        <v>35.1</v>
      </c>
      <c r="AA19" s="681"/>
      <c r="AB19" s="681"/>
      <c r="AC19" s="681"/>
      <c r="AD19" s="682">
        <v>1624574</v>
      </c>
      <c r="AE19" s="682"/>
      <c r="AF19" s="682"/>
      <c r="AG19" s="682"/>
      <c r="AH19" s="682"/>
      <c r="AI19" s="682"/>
      <c r="AJ19" s="682"/>
      <c r="AK19" s="682"/>
      <c r="AL19" s="635">
        <v>77.5</v>
      </c>
      <c r="AM19" s="636"/>
      <c r="AN19" s="636"/>
      <c r="AO19" s="683"/>
      <c r="AP19" s="629" t="s">
        <v>201</v>
      </c>
      <c r="AQ19" s="630"/>
      <c r="AR19" s="630"/>
      <c r="AS19" s="630"/>
      <c r="AT19" s="630"/>
      <c r="AU19" s="630"/>
      <c r="AV19" s="630"/>
      <c r="AW19" s="630"/>
      <c r="AX19" s="630"/>
      <c r="AY19" s="630"/>
      <c r="AZ19" s="630"/>
      <c r="BA19" s="630"/>
      <c r="BB19" s="630"/>
      <c r="BC19" s="630"/>
      <c r="BD19" s="630"/>
      <c r="BE19" s="630"/>
      <c r="BF19" s="631"/>
      <c r="BG19" s="632">
        <v>742</v>
      </c>
      <c r="BH19" s="633"/>
      <c r="BI19" s="633"/>
      <c r="BJ19" s="633"/>
      <c r="BK19" s="633"/>
      <c r="BL19" s="633"/>
      <c r="BM19" s="633"/>
      <c r="BN19" s="634"/>
      <c r="BO19" s="681">
        <v>0.2</v>
      </c>
      <c r="BP19" s="681"/>
      <c r="BQ19" s="681"/>
      <c r="BR19" s="681"/>
      <c r="BS19" s="638" t="s">
        <v>64</v>
      </c>
      <c r="BT19" s="633"/>
      <c r="BU19" s="633"/>
      <c r="BV19" s="633"/>
      <c r="BW19" s="633"/>
      <c r="BX19" s="633"/>
      <c r="BY19" s="633"/>
      <c r="BZ19" s="633"/>
      <c r="CA19" s="633"/>
      <c r="CB19" s="671"/>
      <c r="CD19" s="664" t="s">
        <v>202</v>
      </c>
      <c r="CE19" s="665"/>
      <c r="CF19" s="665"/>
      <c r="CG19" s="665"/>
      <c r="CH19" s="665"/>
      <c r="CI19" s="665"/>
      <c r="CJ19" s="665"/>
      <c r="CK19" s="665"/>
      <c r="CL19" s="665"/>
      <c r="CM19" s="665"/>
      <c r="CN19" s="665"/>
      <c r="CO19" s="665"/>
      <c r="CP19" s="665"/>
      <c r="CQ19" s="666"/>
      <c r="CR19" s="632" t="s">
        <v>64</v>
      </c>
      <c r="CS19" s="633"/>
      <c r="CT19" s="633"/>
      <c r="CU19" s="633"/>
      <c r="CV19" s="633"/>
      <c r="CW19" s="633"/>
      <c r="CX19" s="633"/>
      <c r="CY19" s="634"/>
      <c r="CZ19" s="681" t="s">
        <v>64</v>
      </c>
      <c r="DA19" s="681"/>
      <c r="DB19" s="681"/>
      <c r="DC19" s="681"/>
      <c r="DD19" s="638" t="s">
        <v>64</v>
      </c>
      <c r="DE19" s="633"/>
      <c r="DF19" s="633"/>
      <c r="DG19" s="633"/>
      <c r="DH19" s="633"/>
      <c r="DI19" s="633"/>
      <c r="DJ19" s="633"/>
      <c r="DK19" s="633"/>
      <c r="DL19" s="633"/>
      <c r="DM19" s="633"/>
      <c r="DN19" s="633"/>
      <c r="DO19" s="633"/>
      <c r="DP19" s="634"/>
      <c r="DQ19" s="638" t="s">
        <v>64</v>
      </c>
      <c r="DR19" s="633"/>
      <c r="DS19" s="633"/>
      <c r="DT19" s="633"/>
      <c r="DU19" s="633"/>
      <c r="DV19" s="633"/>
      <c r="DW19" s="633"/>
      <c r="DX19" s="633"/>
      <c r="DY19" s="633"/>
      <c r="DZ19" s="633"/>
      <c r="EA19" s="633"/>
      <c r="EB19" s="633"/>
      <c r="EC19" s="671"/>
    </row>
    <row r="20" spans="2:133" ht="11.25" customHeight="1" x14ac:dyDescent="0.2">
      <c r="B20" s="629" t="s">
        <v>203</v>
      </c>
      <c r="C20" s="630"/>
      <c r="D20" s="630"/>
      <c r="E20" s="630"/>
      <c r="F20" s="630"/>
      <c r="G20" s="630"/>
      <c r="H20" s="630"/>
      <c r="I20" s="630"/>
      <c r="J20" s="630"/>
      <c r="K20" s="630"/>
      <c r="L20" s="630"/>
      <c r="M20" s="630"/>
      <c r="N20" s="630"/>
      <c r="O20" s="630"/>
      <c r="P20" s="630"/>
      <c r="Q20" s="631"/>
      <c r="R20" s="632">
        <v>235956</v>
      </c>
      <c r="S20" s="633"/>
      <c r="T20" s="633"/>
      <c r="U20" s="633"/>
      <c r="V20" s="633"/>
      <c r="W20" s="633"/>
      <c r="X20" s="633"/>
      <c r="Y20" s="634"/>
      <c r="Z20" s="681">
        <v>5.0999999999999996</v>
      </c>
      <c r="AA20" s="681"/>
      <c r="AB20" s="681"/>
      <c r="AC20" s="681"/>
      <c r="AD20" s="682" t="s">
        <v>64</v>
      </c>
      <c r="AE20" s="682"/>
      <c r="AF20" s="682"/>
      <c r="AG20" s="682"/>
      <c r="AH20" s="682"/>
      <c r="AI20" s="682"/>
      <c r="AJ20" s="682"/>
      <c r="AK20" s="682"/>
      <c r="AL20" s="635" t="s">
        <v>64</v>
      </c>
      <c r="AM20" s="636"/>
      <c r="AN20" s="636"/>
      <c r="AO20" s="683"/>
      <c r="AP20" s="629" t="s">
        <v>204</v>
      </c>
      <c r="AQ20" s="630"/>
      <c r="AR20" s="630"/>
      <c r="AS20" s="630"/>
      <c r="AT20" s="630"/>
      <c r="AU20" s="630"/>
      <c r="AV20" s="630"/>
      <c r="AW20" s="630"/>
      <c r="AX20" s="630"/>
      <c r="AY20" s="630"/>
      <c r="AZ20" s="630"/>
      <c r="BA20" s="630"/>
      <c r="BB20" s="630"/>
      <c r="BC20" s="630"/>
      <c r="BD20" s="630"/>
      <c r="BE20" s="630"/>
      <c r="BF20" s="631"/>
      <c r="BG20" s="632">
        <v>742</v>
      </c>
      <c r="BH20" s="633"/>
      <c r="BI20" s="633"/>
      <c r="BJ20" s="633"/>
      <c r="BK20" s="633"/>
      <c r="BL20" s="633"/>
      <c r="BM20" s="633"/>
      <c r="BN20" s="634"/>
      <c r="BO20" s="681">
        <v>0.2</v>
      </c>
      <c r="BP20" s="681"/>
      <c r="BQ20" s="681"/>
      <c r="BR20" s="681"/>
      <c r="BS20" s="638" t="s">
        <v>64</v>
      </c>
      <c r="BT20" s="633"/>
      <c r="BU20" s="633"/>
      <c r="BV20" s="633"/>
      <c r="BW20" s="633"/>
      <c r="BX20" s="633"/>
      <c r="BY20" s="633"/>
      <c r="BZ20" s="633"/>
      <c r="CA20" s="633"/>
      <c r="CB20" s="671"/>
      <c r="CD20" s="664" t="s">
        <v>205</v>
      </c>
      <c r="CE20" s="665"/>
      <c r="CF20" s="665"/>
      <c r="CG20" s="665"/>
      <c r="CH20" s="665"/>
      <c r="CI20" s="665"/>
      <c r="CJ20" s="665"/>
      <c r="CK20" s="665"/>
      <c r="CL20" s="665"/>
      <c r="CM20" s="665"/>
      <c r="CN20" s="665"/>
      <c r="CO20" s="665"/>
      <c r="CP20" s="665"/>
      <c r="CQ20" s="666"/>
      <c r="CR20" s="632">
        <v>4255220</v>
      </c>
      <c r="CS20" s="633"/>
      <c r="CT20" s="633"/>
      <c r="CU20" s="633"/>
      <c r="CV20" s="633"/>
      <c r="CW20" s="633"/>
      <c r="CX20" s="633"/>
      <c r="CY20" s="634"/>
      <c r="CZ20" s="681">
        <v>100</v>
      </c>
      <c r="DA20" s="681"/>
      <c r="DB20" s="681"/>
      <c r="DC20" s="681"/>
      <c r="DD20" s="638">
        <v>1144498</v>
      </c>
      <c r="DE20" s="633"/>
      <c r="DF20" s="633"/>
      <c r="DG20" s="633"/>
      <c r="DH20" s="633"/>
      <c r="DI20" s="633"/>
      <c r="DJ20" s="633"/>
      <c r="DK20" s="633"/>
      <c r="DL20" s="633"/>
      <c r="DM20" s="633"/>
      <c r="DN20" s="633"/>
      <c r="DO20" s="633"/>
      <c r="DP20" s="634"/>
      <c r="DQ20" s="638">
        <v>2605393</v>
      </c>
      <c r="DR20" s="633"/>
      <c r="DS20" s="633"/>
      <c r="DT20" s="633"/>
      <c r="DU20" s="633"/>
      <c r="DV20" s="633"/>
      <c r="DW20" s="633"/>
      <c r="DX20" s="633"/>
      <c r="DY20" s="633"/>
      <c r="DZ20" s="633"/>
      <c r="EA20" s="633"/>
      <c r="EB20" s="633"/>
      <c r="EC20" s="671"/>
    </row>
    <row r="21" spans="2:133" ht="11.25" customHeight="1" x14ac:dyDescent="0.2">
      <c r="B21" s="629" t="s">
        <v>206</v>
      </c>
      <c r="C21" s="630"/>
      <c r="D21" s="630"/>
      <c r="E21" s="630"/>
      <c r="F21" s="630"/>
      <c r="G21" s="630"/>
      <c r="H21" s="630"/>
      <c r="I21" s="630"/>
      <c r="J21" s="630"/>
      <c r="K21" s="630"/>
      <c r="L21" s="630"/>
      <c r="M21" s="630"/>
      <c r="N21" s="630"/>
      <c r="O21" s="630"/>
      <c r="P21" s="630"/>
      <c r="Q21" s="631"/>
      <c r="R21" s="632" t="s">
        <v>64</v>
      </c>
      <c r="S21" s="633"/>
      <c r="T21" s="633"/>
      <c r="U21" s="633"/>
      <c r="V21" s="633"/>
      <c r="W21" s="633"/>
      <c r="X21" s="633"/>
      <c r="Y21" s="634"/>
      <c r="Z21" s="681" t="s">
        <v>64</v>
      </c>
      <c r="AA21" s="681"/>
      <c r="AB21" s="681"/>
      <c r="AC21" s="681"/>
      <c r="AD21" s="682" t="s">
        <v>64</v>
      </c>
      <c r="AE21" s="682"/>
      <c r="AF21" s="682"/>
      <c r="AG21" s="682"/>
      <c r="AH21" s="682"/>
      <c r="AI21" s="682"/>
      <c r="AJ21" s="682"/>
      <c r="AK21" s="682"/>
      <c r="AL21" s="635" t="s">
        <v>64</v>
      </c>
      <c r="AM21" s="636"/>
      <c r="AN21" s="636"/>
      <c r="AO21" s="683"/>
      <c r="AP21" s="727" t="s">
        <v>207</v>
      </c>
      <c r="AQ21" s="734"/>
      <c r="AR21" s="734"/>
      <c r="AS21" s="734"/>
      <c r="AT21" s="734"/>
      <c r="AU21" s="734"/>
      <c r="AV21" s="734"/>
      <c r="AW21" s="734"/>
      <c r="AX21" s="734"/>
      <c r="AY21" s="734"/>
      <c r="AZ21" s="734"/>
      <c r="BA21" s="734"/>
      <c r="BB21" s="734"/>
      <c r="BC21" s="734"/>
      <c r="BD21" s="734"/>
      <c r="BE21" s="734"/>
      <c r="BF21" s="729"/>
      <c r="BG21" s="632">
        <v>742</v>
      </c>
      <c r="BH21" s="633"/>
      <c r="BI21" s="633"/>
      <c r="BJ21" s="633"/>
      <c r="BK21" s="633"/>
      <c r="BL21" s="633"/>
      <c r="BM21" s="633"/>
      <c r="BN21" s="634"/>
      <c r="BO21" s="681">
        <v>0.2</v>
      </c>
      <c r="BP21" s="681"/>
      <c r="BQ21" s="681"/>
      <c r="BR21" s="681"/>
      <c r="BS21" s="638" t="s">
        <v>64</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2">
      <c r="B22" s="629" t="s">
        <v>208</v>
      </c>
      <c r="C22" s="630"/>
      <c r="D22" s="630"/>
      <c r="E22" s="630"/>
      <c r="F22" s="630"/>
      <c r="G22" s="630"/>
      <c r="H22" s="630"/>
      <c r="I22" s="630"/>
      <c r="J22" s="630"/>
      <c r="K22" s="630"/>
      <c r="L22" s="630"/>
      <c r="M22" s="630"/>
      <c r="N22" s="630"/>
      <c r="O22" s="630"/>
      <c r="P22" s="630"/>
      <c r="Q22" s="631"/>
      <c r="R22" s="632">
        <v>2327827</v>
      </c>
      <c r="S22" s="633"/>
      <c r="T22" s="633"/>
      <c r="U22" s="633"/>
      <c r="V22" s="633"/>
      <c r="W22" s="633"/>
      <c r="X22" s="633"/>
      <c r="Y22" s="634"/>
      <c r="Z22" s="681">
        <v>50.4</v>
      </c>
      <c r="AA22" s="681"/>
      <c r="AB22" s="681"/>
      <c r="AC22" s="681"/>
      <c r="AD22" s="682">
        <v>2091871</v>
      </c>
      <c r="AE22" s="682"/>
      <c r="AF22" s="682"/>
      <c r="AG22" s="682"/>
      <c r="AH22" s="682"/>
      <c r="AI22" s="682"/>
      <c r="AJ22" s="682"/>
      <c r="AK22" s="682"/>
      <c r="AL22" s="635">
        <v>99.7</v>
      </c>
      <c r="AM22" s="636"/>
      <c r="AN22" s="636"/>
      <c r="AO22" s="683"/>
      <c r="AP22" s="727" t="s">
        <v>209</v>
      </c>
      <c r="AQ22" s="734"/>
      <c r="AR22" s="734"/>
      <c r="AS22" s="734"/>
      <c r="AT22" s="734"/>
      <c r="AU22" s="734"/>
      <c r="AV22" s="734"/>
      <c r="AW22" s="734"/>
      <c r="AX22" s="734"/>
      <c r="AY22" s="734"/>
      <c r="AZ22" s="734"/>
      <c r="BA22" s="734"/>
      <c r="BB22" s="734"/>
      <c r="BC22" s="734"/>
      <c r="BD22" s="734"/>
      <c r="BE22" s="734"/>
      <c r="BF22" s="729"/>
      <c r="BG22" s="632" t="s">
        <v>64</v>
      </c>
      <c r="BH22" s="633"/>
      <c r="BI22" s="633"/>
      <c r="BJ22" s="633"/>
      <c r="BK22" s="633"/>
      <c r="BL22" s="633"/>
      <c r="BM22" s="633"/>
      <c r="BN22" s="634"/>
      <c r="BO22" s="681" t="s">
        <v>64</v>
      </c>
      <c r="BP22" s="681"/>
      <c r="BQ22" s="681"/>
      <c r="BR22" s="681"/>
      <c r="BS22" s="638" t="s">
        <v>64</v>
      </c>
      <c r="BT22" s="633"/>
      <c r="BU22" s="633"/>
      <c r="BV22" s="633"/>
      <c r="BW22" s="633"/>
      <c r="BX22" s="633"/>
      <c r="BY22" s="633"/>
      <c r="BZ22" s="633"/>
      <c r="CA22" s="633"/>
      <c r="CB22" s="671"/>
      <c r="CD22" s="736" t="s">
        <v>210</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2">
      <c r="B23" s="629" t="s">
        <v>211</v>
      </c>
      <c r="C23" s="630"/>
      <c r="D23" s="630"/>
      <c r="E23" s="630"/>
      <c r="F23" s="630"/>
      <c r="G23" s="630"/>
      <c r="H23" s="630"/>
      <c r="I23" s="630"/>
      <c r="J23" s="630"/>
      <c r="K23" s="630"/>
      <c r="L23" s="630"/>
      <c r="M23" s="630"/>
      <c r="N23" s="630"/>
      <c r="O23" s="630"/>
      <c r="P23" s="630"/>
      <c r="Q23" s="631"/>
      <c r="R23" s="632">
        <v>666</v>
      </c>
      <c r="S23" s="633"/>
      <c r="T23" s="633"/>
      <c r="U23" s="633"/>
      <c r="V23" s="633"/>
      <c r="W23" s="633"/>
      <c r="X23" s="633"/>
      <c r="Y23" s="634"/>
      <c r="Z23" s="681">
        <v>0</v>
      </c>
      <c r="AA23" s="681"/>
      <c r="AB23" s="681"/>
      <c r="AC23" s="681"/>
      <c r="AD23" s="682">
        <v>666</v>
      </c>
      <c r="AE23" s="682"/>
      <c r="AF23" s="682"/>
      <c r="AG23" s="682"/>
      <c r="AH23" s="682"/>
      <c r="AI23" s="682"/>
      <c r="AJ23" s="682"/>
      <c r="AK23" s="682"/>
      <c r="AL23" s="635">
        <v>0</v>
      </c>
      <c r="AM23" s="636"/>
      <c r="AN23" s="636"/>
      <c r="AO23" s="683"/>
      <c r="AP23" s="727" t="s">
        <v>212</v>
      </c>
      <c r="AQ23" s="734"/>
      <c r="AR23" s="734"/>
      <c r="AS23" s="734"/>
      <c r="AT23" s="734"/>
      <c r="AU23" s="734"/>
      <c r="AV23" s="734"/>
      <c r="AW23" s="734"/>
      <c r="AX23" s="734"/>
      <c r="AY23" s="734"/>
      <c r="AZ23" s="734"/>
      <c r="BA23" s="734"/>
      <c r="BB23" s="734"/>
      <c r="BC23" s="734"/>
      <c r="BD23" s="734"/>
      <c r="BE23" s="734"/>
      <c r="BF23" s="729"/>
      <c r="BG23" s="632" t="s">
        <v>64</v>
      </c>
      <c r="BH23" s="633"/>
      <c r="BI23" s="633"/>
      <c r="BJ23" s="633"/>
      <c r="BK23" s="633"/>
      <c r="BL23" s="633"/>
      <c r="BM23" s="633"/>
      <c r="BN23" s="634"/>
      <c r="BO23" s="681" t="s">
        <v>64</v>
      </c>
      <c r="BP23" s="681"/>
      <c r="BQ23" s="681"/>
      <c r="BR23" s="681"/>
      <c r="BS23" s="638" t="s">
        <v>64</v>
      </c>
      <c r="BT23" s="633"/>
      <c r="BU23" s="633"/>
      <c r="BV23" s="633"/>
      <c r="BW23" s="633"/>
      <c r="BX23" s="633"/>
      <c r="BY23" s="633"/>
      <c r="BZ23" s="633"/>
      <c r="CA23" s="633"/>
      <c r="CB23" s="671"/>
      <c r="CD23" s="736" t="s">
        <v>152</v>
      </c>
      <c r="CE23" s="737"/>
      <c r="CF23" s="737"/>
      <c r="CG23" s="737"/>
      <c r="CH23" s="737"/>
      <c r="CI23" s="737"/>
      <c r="CJ23" s="737"/>
      <c r="CK23" s="737"/>
      <c r="CL23" s="737"/>
      <c r="CM23" s="737"/>
      <c r="CN23" s="737"/>
      <c r="CO23" s="737"/>
      <c r="CP23" s="737"/>
      <c r="CQ23" s="738"/>
      <c r="CR23" s="736" t="s">
        <v>213</v>
      </c>
      <c r="CS23" s="737"/>
      <c r="CT23" s="737"/>
      <c r="CU23" s="737"/>
      <c r="CV23" s="737"/>
      <c r="CW23" s="737"/>
      <c r="CX23" s="737"/>
      <c r="CY23" s="738"/>
      <c r="CZ23" s="736" t="s">
        <v>214</v>
      </c>
      <c r="DA23" s="737"/>
      <c r="DB23" s="737"/>
      <c r="DC23" s="738"/>
      <c r="DD23" s="736" t="s">
        <v>215</v>
      </c>
      <c r="DE23" s="737"/>
      <c r="DF23" s="737"/>
      <c r="DG23" s="737"/>
      <c r="DH23" s="737"/>
      <c r="DI23" s="737"/>
      <c r="DJ23" s="737"/>
      <c r="DK23" s="738"/>
      <c r="DL23" s="739" t="s">
        <v>216</v>
      </c>
      <c r="DM23" s="740"/>
      <c r="DN23" s="740"/>
      <c r="DO23" s="740"/>
      <c r="DP23" s="740"/>
      <c r="DQ23" s="740"/>
      <c r="DR23" s="740"/>
      <c r="DS23" s="740"/>
      <c r="DT23" s="740"/>
      <c r="DU23" s="740"/>
      <c r="DV23" s="741"/>
      <c r="DW23" s="736" t="s">
        <v>217</v>
      </c>
      <c r="DX23" s="737"/>
      <c r="DY23" s="737"/>
      <c r="DZ23" s="737"/>
      <c r="EA23" s="737"/>
      <c r="EB23" s="737"/>
      <c r="EC23" s="738"/>
    </row>
    <row r="24" spans="2:133" ht="11.25" customHeight="1" x14ac:dyDescent="0.2">
      <c r="B24" s="629" t="s">
        <v>218</v>
      </c>
      <c r="C24" s="630"/>
      <c r="D24" s="630"/>
      <c r="E24" s="630"/>
      <c r="F24" s="630"/>
      <c r="G24" s="630"/>
      <c r="H24" s="630"/>
      <c r="I24" s="630"/>
      <c r="J24" s="630"/>
      <c r="K24" s="630"/>
      <c r="L24" s="630"/>
      <c r="M24" s="630"/>
      <c r="N24" s="630"/>
      <c r="O24" s="630"/>
      <c r="P24" s="630"/>
      <c r="Q24" s="631"/>
      <c r="R24" s="632">
        <v>19261</v>
      </c>
      <c r="S24" s="633"/>
      <c r="T24" s="633"/>
      <c r="U24" s="633"/>
      <c r="V24" s="633"/>
      <c r="W24" s="633"/>
      <c r="X24" s="633"/>
      <c r="Y24" s="634"/>
      <c r="Z24" s="681">
        <v>0.4</v>
      </c>
      <c r="AA24" s="681"/>
      <c r="AB24" s="681"/>
      <c r="AC24" s="681"/>
      <c r="AD24" s="682" t="s">
        <v>64</v>
      </c>
      <c r="AE24" s="682"/>
      <c r="AF24" s="682"/>
      <c r="AG24" s="682"/>
      <c r="AH24" s="682"/>
      <c r="AI24" s="682"/>
      <c r="AJ24" s="682"/>
      <c r="AK24" s="682"/>
      <c r="AL24" s="635" t="s">
        <v>64</v>
      </c>
      <c r="AM24" s="636"/>
      <c r="AN24" s="636"/>
      <c r="AO24" s="683"/>
      <c r="AP24" s="727" t="s">
        <v>219</v>
      </c>
      <c r="AQ24" s="734"/>
      <c r="AR24" s="734"/>
      <c r="AS24" s="734"/>
      <c r="AT24" s="734"/>
      <c r="AU24" s="734"/>
      <c r="AV24" s="734"/>
      <c r="AW24" s="734"/>
      <c r="AX24" s="734"/>
      <c r="AY24" s="734"/>
      <c r="AZ24" s="734"/>
      <c r="BA24" s="734"/>
      <c r="BB24" s="734"/>
      <c r="BC24" s="734"/>
      <c r="BD24" s="734"/>
      <c r="BE24" s="734"/>
      <c r="BF24" s="729"/>
      <c r="BG24" s="632" t="s">
        <v>64</v>
      </c>
      <c r="BH24" s="633"/>
      <c r="BI24" s="633"/>
      <c r="BJ24" s="633"/>
      <c r="BK24" s="633"/>
      <c r="BL24" s="633"/>
      <c r="BM24" s="633"/>
      <c r="BN24" s="634"/>
      <c r="BO24" s="681" t="s">
        <v>64</v>
      </c>
      <c r="BP24" s="681"/>
      <c r="BQ24" s="681"/>
      <c r="BR24" s="681"/>
      <c r="BS24" s="638" t="s">
        <v>64</v>
      </c>
      <c r="BT24" s="633"/>
      <c r="BU24" s="633"/>
      <c r="BV24" s="633"/>
      <c r="BW24" s="633"/>
      <c r="BX24" s="633"/>
      <c r="BY24" s="633"/>
      <c r="BZ24" s="633"/>
      <c r="CA24" s="633"/>
      <c r="CB24" s="671"/>
      <c r="CD24" s="690" t="s">
        <v>220</v>
      </c>
      <c r="CE24" s="691"/>
      <c r="CF24" s="691"/>
      <c r="CG24" s="691"/>
      <c r="CH24" s="691"/>
      <c r="CI24" s="691"/>
      <c r="CJ24" s="691"/>
      <c r="CK24" s="691"/>
      <c r="CL24" s="691"/>
      <c r="CM24" s="691"/>
      <c r="CN24" s="691"/>
      <c r="CO24" s="691"/>
      <c r="CP24" s="691"/>
      <c r="CQ24" s="692"/>
      <c r="CR24" s="684">
        <v>1109004</v>
      </c>
      <c r="CS24" s="685"/>
      <c r="CT24" s="685"/>
      <c r="CU24" s="685"/>
      <c r="CV24" s="685"/>
      <c r="CW24" s="685"/>
      <c r="CX24" s="685"/>
      <c r="CY24" s="731"/>
      <c r="CZ24" s="732">
        <v>26.1</v>
      </c>
      <c r="DA24" s="701"/>
      <c r="DB24" s="701"/>
      <c r="DC24" s="735"/>
      <c r="DD24" s="730">
        <v>938029</v>
      </c>
      <c r="DE24" s="685"/>
      <c r="DF24" s="685"/>
      <c r="DG24" s="685"/>
      <c r="DH24" s="685"/>
      <c r="DI24" s="685"/>
      <c r="DJ24" s="685"/>
      <c r="DK24" s="731"/>
      <c r="DL24" s="730">
        <v>909300</v>
      </c>
      <c r="DM24" s="685"/>
      <c r="DN24" s="685"/>
      <c r="DO24" s="685"/>
      <c r="DP24" s="685"/>
      <c r="DQ24" s="685"/>
      <c r="DR24" s="685"/>
      <c r="DS24" s="685"/>
      <c r="DT24" s="685"/>
      <c r="DU24" s="685"/>
      <c r="DV24" s="731"/>
      <c r="DW24" s="732">
        <v>41.7</v>
      </c>
      <c r="DX24" s="701"/>
      <c r="DY24" s="701"/>
      <c r="DZ24" s="701"/>
      <c r="EA24" s="701"/>
      <c r="EB24" s="701"/>
      <c r="EC24" s="733"/>
    </row>
    <row r="25" spans="2:133" ht="11.25" customHeight="1" x14ac:dyDescent="0.2">
      <c r="B25" s="629" t="s">
        <v>221</v>
      </c>
      <c r="C25" s="630"/>
      <c r="D25" s="630"/>
      <c r="E25" s="630"/>
      <c r="F25" s="630"/>
      <c r="G25" s="630"/>
      <c r="H25" s="630"/>
      <c r="I25" s="630"/>
      <c r="J25" s="630"/>
      <c r="K25" s="630"/>
      <c r="L25" s="630"/>
      <c r="M25" s="630"/>
      <c r="N25" s="630"/>
      <c r="O25" s="630"/>
      <c r="P25" s="630"/>
      <c r="Q25" s="631"/>
      <c r="R25" s="632">
        <v>28379</v>
      </c>
      <c r="S25" s="633"/>
      <c r="T25" s="633"/>
      <c r="U25" s="633"/>
      <c r="V25" s="633"/>
      <c r="W25" s="633"/>
      <c r="X25" s="633"/>
      <c r="Y25" s="634"/>
      <c r="Z25" s="681">
        <v>0.6</v>
      </c>
      <c r="AA25" s="681"/>
      <c r="AB25" s="681"/>
      <c r="AC25" s="681"/>
      <c r="AD25" s="682">
        <v>4069</v>
      </c>
      <c r="AE25" s="682"/>
      <c r="AF25" s="682"/>
      <c r="AG25" s="682"/>
      <c r="AH25" s="682"/>
      <c r="AI25" s="682"/>
      <c r="AJ25" s="682"/>
      <c r="AK25" s="682"/>
      <c r="AL25" s="635">
        <v>0.2</v>
      </c>
      <c r="AM25" s="636"/>
      <c r="AN25" s="636"/>
      <c r="AO25" s="683"/>
      <c r="AP25" s="727" t="s">
        <v>222</v>
      </c>
      <c r="AQ25" s="734"/>
      <c r="AR25" s="734"/>
      <c r="AS25" s="734"/>
      <c r="AT25" s="734"/>
      <c r="AU25" s="734"/>
      <c r="AV25" s="734"/>
      <c r="AW25" s="734"/>
      <c r="AX25" s="734"/>
      <c r="AY25" s="734"/>
      <c r="AZ25" s="734"/>
      <c r="BA25" s="734"/>
      <c r="BB25" s="734"/>
      <c r="BC25" s="734"/>
      <c r="BD25" s="734"/>
      <c r="BE25" s="734"/>
      <c r="BF25" s="729"/>
      <c r="BG25" s="632" t="s">
        <v>64</v>
      </c>
      <c r="BH25" s="633"/>
      <c r="BI25" s="633"/>
      <c r="BJ25" s="633"/>
      <c r="BK25" s="633"/>
      <c r="BL25" s="633"/>
      <c r="BM25" s="633"/>
      <c r="BN25" s="634"/>
      <c r="BO25" s="681" t="s">
        <v>64</v>
      </c>
      <c r="BP25" s="681"/>
      <c r="BQ25" s="681"/>
      <c r="BR25" s="681"/>
      <c r="BS25" s="638" t="s">
        <v>64</v>
      </c>
      <c r="BT25" s="633"/>
      <c r="BU25" s="633"/>
      <c r="BV25" s="633"/>
      <c r="BW25" s="633"/>
      <c r="BX25" s="633"/>
      <c r="BY25" s="633"/>
      <c r="BZ25" s="633"/>
      <c r="CA25" s="633"/>
      <c r="CB25" s="671"/>
      <c r="CD25" s="664" t="s">
        <v>223</v>
      </c>
      <c r="CE25" s="665"/>
      <c r="CF25" s="665"/>
      <c r="CG25" s="665"/>
      <c r="CH25" s="665"/>
      <c r="CI25" s="665"/>
      <c r="CJ25" s="665"/>
      <c r="CK25" s="665"/>
      <c r="CL25" s="665"/>
      <c r="CM25" s="665"/>
      <c r="CN25" s="665"/>
      <c r="CO25" s="665"/>
      <c r="CP25" s="665"/>
      <c r="CQ25" s="666"/>
      <c r="CR25" s="632">
        <v>561628</v>
      </c>
      <c r="CS25" s="645"/>
      <c r="CT25" s="645"/>
      <c r="CU25" s="645"/>
      <c r="CV25" s="645"/>
      <c r="CW25" s="645"/>
      <c r="CX25" s="645"/>
      <c r="CY25" s="646"/>
      <c r="CZ25" s="635">
        <v>13.2</v>
      </c>
      <c r="DA25" s="647"/>
      <c r="DB25" s="647"/>
      <c r="DC25" s="648"/>
      <c r="DD25" s="638">
        <v>538431</v>
      </c>
      <c r="DE25" s="645"/>
      <c r="DF25" s="645"/>
      <c r="DG25" s="645"/>
      <c r="DH25" s="645"/>
      <c r="DI25" s="645"/>
      <c r="DJ25" s="645"/>
      <c r="DK25" s="646"/>
      <c r="DL25" s="638">
        <v>526327</v>
      </c>
      <c r="DM25" s="645"/>
      <c r="DN25" s="645"/>
      <c r="DO25" s="645"/>
      <c r="DP25" s="645"/>
      <c r="DQ25" s="645"/>
      <c r="DR25" s="645"/>
      <c r="DS25" s="645"/>
      <c r="DT25" s="645"/>
      <c r="DU25" s="645"/>
      <c r="DV25" s="646"/>
      <c r="DW25" s="635">
        <v>24.1</v>
      </c>
      <c r="DX25" s="647"/>
      <c r="DY25" s="647"/>
      <c r="DZ25" s="647"/>
      <c r="EA25" s="647"/>
      <c r="EB25" s="647"/>
      <c r="EC25" s="655"/>
    </row>
    <row r="26" spans="2:133" ht="11.25" customHeight="1" x14ac:dyDescent="0.2">
      <c r="B26" s="629" t="s">
        <v>224</v>
      </c>
      <c r="C26" s="630"/>
      <c r="D26" s="630"/>
      <c r="E26" s="630"/>
      <c r="F26" s="630"/>
      <c r="G26" s="630"/>
      <c r="H26" s="630"/>
      <c r="I26" s="630"/>
      <c r="J26" s="630"/>
      <c r="K26" s="630"/>
      <c r="L26" s="630"/>
      <c r="M26" s="630"/>
      <c r="N26" s="630"/>
      <c r="O26" s="630"/>
      <c r="P26" s="630"/>
      <c r="Q26" s="631"/>
      <c r="R26" s="632">
        <v>9332</v>
      </c>
      <c r="S26" s="633"/>
      <c r="T26" s="633"/>
      <c r="U26" s="633"/>
      <c r="V26" s="633"/>
      <c r="W26" s="633"/>
      <c r="X26" s="633"/>
      <c r="Y26" s="634"/>
      <c r="Z26" s="681">
        <v>0.2</v>
      </c>
      <c r="AA26" s="681"/>
      <c r="AB26" s="681"/>
      <c r="AC26" s="681"/>
      <c r="AD26" s="682" t="s">
        <v>64</v>
      </c>
      <c r="AE26" s="682"/>
      <c r="AF26" s="682"/>
      <c r="AG26" s="682"/>
      <c r="AH26" s="682"/>
      <c r="AI26" s="682"/>
      <c r="AJ26" s="682"/>
      <c r="AK26" s="682"/>
      <c r="AL26" s="635" t="s">
        <v>64</v>
      </c>
      <c r="AM26" s="636"/>
      <c r="AN26" s="636"/>
      <c r="AO26" s="683"/>
      <c r="AP26" s="727" t="s">
        <v>225</v>
      </c>
      <c r="AQ26" s="728"/>
      <c r="AR26" s="728"/>
      <c r="AS26" s="728"/>
      <c r="AT26" s="728"/>
      <c r="AU26" s="728"/>
      <c r="AV26" s="728"/>
      <c r="AW26" s="728"/>
      <c r="AX26" s="728"/>
      <c r="AY26" s="728"/>
      <c r="AZ26" s="728"/>
      <c r="BA26" s="728"/>
      <c r="BB26" s="728"/>
      <c r="BC26" s="728"/>
      <c r="BD26" s="728"/>
      <c r="BE26" s="728"/>
      <c r="BF26" s="729"/>
      <c r="BG26" s="632" t="s">
        <v>64</v>
      </c>
      <c r="BH26" s="633"/>
      <c r="BI26" s="633"/>
      <c r="BJ26" s="633"/>
      <c r="BK26" s="633"/>
      <c r="BL26" s="633"/>
      <c r="BM26" s="633"/>
      <c r="BN26" s="634"/>
      <c r="BO26" s="681" t="s">
        <v>64</v>
      </c>
      <c r="BP26" s="681"/>
      <c r="BQ26" s="681"/>
      <c r="BR26" s="681"/>
      <c r="BS26" s="638" t="s">
        <v>64</v>
      </c>
      <c r="BT26" s="633"/>
      <c r="BU26" s="633"/>
      <c r="BV26" s="633"/>
      <c r="BW26" s="633"/>
      <c r="BX26" s="633"/>
      <c r="BY26" s="633"/>
      <c r="BZ26" s="633"/>
      <c r="CA26" s="633"/>
      <c r="CB26" s="671"/>
      <c r="CD26" s="664" t="s">
        <v>226</v>
      </c>
      <c r="CE26" s="665"/>
      <c r="CF26" s="665"/>
      <c r="CG26" s="665"/>
      <c r="CH26" s="665"/>
      <c r="CI26" s="665"/>
      <c r="CJ26" s="665"/>
      <c r="CK26" s="665"/>
      <c r="CL26" s="665"/>
      <c r="CM26" s="665"/>
      <c r="CN26" s="665"/>
      <c r="CO26" s="665"/>
      <c r="CP26" s="665"/>
      <c r="CQ26" s="666"/>
      <c r="CR26" s="632">
        <v>336120</v>
      </c>
      <c r="CS26" s="633"/>
      <c r="CT26" s="633"/>
      <c r="CU26" s="633"/>
      <c r="CV26" s="633"/>
      <c r="CW26" s="633"/>
      <c r="CX26" s="633"/>
      <c r="CY26" s="634"/>
      <c r="CZ26" s="635">
        <v>7.9</v>
      </c>
      <c r="DA26" s="647"/>
      <c r="DB26" s="647"/>
      <c r="DC26" s="648"/>
      <c r="DD26" s="638">
        <v>312923</v>
      </c>
      <c r="DE26" s="633"/>
      <c r="DF26" s="633"/>
      <c r="DG26" s="633"/>
      <c r="DH26" s="633"/>
      <c r="DI26" s="633"/>
      <c r="DJ26" s="633"/>
      <c r="DK26" s="634"/>
      <c r="DL26" s="638" t="s">
        <v>64</v>
      </c>
      <c r="DM26" s="633"/>
      <c r="DN26" s="633"/>
      <c r="DO26" s="633"/>
      <c r="DP26" s="633"/>
      <c r="DQ26" s="633"/>
      <c r="DR26" s="633"/>
      <c r="DS26" s="633"/>
      <c r="DT26" s="633"/>
      <c r="DU26" s="633"/>
      <c r="DV26" s="634"/>
      <c r="DW26" s="635" t="s">
        <v>64</v>
      </c>
      <c r="DX26" s="647"/>
      <c r="DY26" s="647"/>
      <c r="DZ26" s="647"/>
      <c r="EA26" s="647"/>
      <c r="EB26" s="647"/>
      <c r="EC26" s="655"/>
    </row>
    <row r="27" spans="2:133" ht="11.25" customHeight="1" x14ac:dyDescent="0.2">
      <c r="B27" s="629" t="s">
        <v>227</v>
      </c>
      <c r="C27" s="630"/>
      <c r="D27" s="630"/>
      <c r="E27" s="630"/>
      <c r="F27" s="630"/>
      <c r="G27" s="630"/>
      <c r="H27" s="630"/>
      <c r="I27" s="630"/>
      <c r="J27" s="630"/>
      <c r="K27" s="630"/>
      <c r="L27" s="630"/>
      <c r="M27" s="630"/>
      <c r="N27" s="630"/>
      <c r="O27" s="630"/>
      <c r="P27" s="630"/>
      <c r="Q27" s="631"/>
      <c r="R27" s="632">
        <v>224098</v>
      </c>
      <c r="S27" s="633"/>
      <c r="T27" s="633"/>
      <c r="U27" s="633"/>
      <c r="V27" s="633"/>
      <c r="W27" s="633"/>
      <c r="X27" s="633"/>
      <c r="Y27" s="634"/>
      <c r="Z27" s="681">
        <v>4.8</v>
      </c>
      <c r="AA27" s="681"/>
      <c r="AB27" s="681"/>
      <c r="AC27" s="681"/>
      <c r="AD27" s="682" t="s">
        <v>64</v>
      </c>
      <c r="AE27" s="682"/>
      <c r="AF27" s="682"/>
      <c r="AG27" s="682"/>
      <c r="AH27" s="682"/>
      <c r="AI27" s="682"/>
      <c r="AJ27" s="682"/>
      <c r="AK27" s="682"/>
      <c r="AL27" s="635" t="s">
        <v>64</v>
      </c>
      <c r="AM27" s="636"/>
      <c r="AN27" s="636"/>
      <c r="AO27" s="683"/>
      <c r="AP27" s="629" t="s">
        <v>228</v>
      </c>
      <c r="AQ27" s="630"/>
      <c r="AR27" s="630"/>
      <c r="AS27" s="630"/>
      <c r="AT27" s="630"/>
      <c r="AU27" s="630"/>
      <c r="AV27" s="630"/>
      <c r="AW27" s="630"/>
      <c r="AX27" s="630"/>
      <c r="AY27" s="630"/>
      <c r="AZ27" s="630"/>
      <c r="BA27" s="630"/>
      <c r="BB27" s="630"/>
      <c r="BC27" s="630"/>
      <c r="BD27" s="630"/>
      <c r="BE27" s="630"/>
      <c r="BF27" s="631"/>
      <c r="BG27" s="632">
        <v>351115</v>
      </c>
      <c r="BH27" s="633"/>
      <c r="BI27" s="633"/>
      <c r="BJ27" s="633"/>
      <c r="BK27" s="633"/>
      <c r="BL27" s="633"/>
      <c r="BM27" s="633"/>
      <c r="BN27" s="634"/>
      <c r="BO27" s="681">
        <v>100</v>
      </c>
      <c r="BP27" s="681"/>
      <c r="BQ27" s="681"/>
      <c r="BR27" s="681"/>
      <c r="BS27" s="638" t="s">
        <v>64</v>
      </c>
      <c r="BT27" s="633"/>
      <c r="BU27" s="633"/>
      <c r="BV27" s="633"/>
      <c r="BW27" s="633"/>
      <c r="BX27" s="633"/>
      <c r="BY27" s="633"/>
      <c r="BZ27" s="633"/>
      <c r="CA27" s="633"/>
      <c r="CB27" s="671"/>
      <c r="CD27" s="664" t="s">
        <v>229</v>
      </c>
      <c r="CE27" s="665"/>
      <c r="CF27" s="665"/>
      <c r="CG27" s="665"/>
      <c r="CH27" s="665"/>
      <c r="CI27" s="665"/>
      <c r="CJ27" s="665"/>
      <c r="CK27" s="665"/>
      <c r="CL27" s="665"/>
      <c r="CM27" s="665"/>
      <c r="CN27" s="665"/>
      <c r="CO27" s="665"/>
      <c r="CP27" s="665"/>
      <c r="CQ27" s="666"/>
      <c r="CR27" s="632">
        <v>213755</v>
      </c>
      <c r="CS27" s="645"/>
      <c r="CT27" s="645"/>
      <c r="CU27" s="645"/>
      <c r="CV27" s="645"/>
      <c r="CW27" s="645"/>
      <c r="CX27" s="645"/>
      <c r="CY27" s="646"/>
      <c r="CZ27" s="635">
        <v>5</v>
      </c>
      <c r="DA27" s="647"/>
      <c r="DB27" s="647"/>
      <c r="DC27" s="648"/>
      <c r="DD27" s="638">
        <v>65977</v>
      </c>
      <c r="DE27" s="645"/>
      <c r="DF27" s="645"/>
      <c r="DG27" s="645"/>
      <c r="DH27" s="645"/>
      <c r="DI27" s="645"/>
      <c r="DJ27" s="645"/>
      <c r="DK27" s="646"/>
      <c r="DL27" s="638">
        <v>49352</v>
      </c>
      <c r="DM27" s="645"/>
      <c r="DN27" s="645"/>
      <c r="DO27" s="645"/>
      <c r="DP27" s="645"/>
      <c r="DQ27" s="645"/>
      <c r="DR27" s="645"/>
      <c r="DS27" s="645"/>
      <c r="DT27" s="645"/>
      <c r="DU27" s="645"/>
      <c r="DV27" s="646"/>
      <c r="DW27" s="635">
        <v>2.2999999999999998</v>
      </c>
      <c r="DX27" s="647"/>
      <c r="DY27" s="647"/>
      <c r="DZ27" s="647"/>
      <c r="EA27" s="647"/>
      <c r="EB27" s="647"/>
      <c r="EC27" s="655"/>
    </row>
    <row r="28" spans="2:133" ht="11.25" customHeight="1" x14ac:dyDescent="0.2">
      <c r="B28" s="724" t="s">
        <v>230</v>
      </c>
      <c r="C28" s="725"/>
      <c r="D28" s="725"/>
      <c r="E28" s="725"/>
      <c r="F28" s="725"/>
      <c r="G28" s="725"/>
      <c r="H28" s="725"/>
      <c r="I28" s="725"/>
      <c r="J28" s="725"/>
      <c r="K28" s="725"/>
      <c r="L28" s="725"/>
      <c r="M28" s="725"/>
      <c r="N28" s="725"/>
      <c r="O28" s="725"/>
      <c r="P28" s="725"/>
      <c r="Q28" s="726"/>
      <c r="R28" s="632" t="s">
        <v>64</v>
      </c>
      <c r="S28" s="633"/>
      <c r="T28" s="633"/>
      <c r="U28" s="633"/>
      <c r="V28" s="633"/>
      <c r="W28" s="633"/>
      <c r="X28" s="633"/>
      <c r="Y28" s="634"/>
      <c r="Z28" s="681" t="s">
        <v>64</v>
      </c>
      <c r="AA28" s="681"/>
      <c r="AB28" s="681"/>
      <c r="AC28" s="681"/>
      <c r="AD28" s="682" t="s">
        <v>64</v>
      </c>
      <c r="AE28" s="682"/>
      <c r="AF28" s="682"/>
      <c r="AG28" s="682"/>
      <c r="AH28" s="682"/>
      <c r="AI28" s="682"/>
      <c r="AJ28" s="682"/>
      <c r="AK28" s="682"/>
      <c r="AL28" s="635" t="s">
        <v>64</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231</v>
      </c>
      <c r="CE28" s="665"/>
      <c r="CF28" s="665"/>
      <c r="CG28" s="665"/>
      <c r="CH28" s="665"/>
      <c r="CI28" s="665"/>
      <c r="CJ28" s="665"/>
      <c r="CK28" s="665"/>
      <c r="CL28" s="665"/>
      <c r="CM28" s="665"/>
      <c r="CN28" s="665"/>
      <c r="CO28" s="665"/>
      <c r="CP28" s="665"/>
      <c r="CQ28" s="666"/>
      <c r="CR28" s="632">
        <v>333621</v>
      </c>
      <c r="CS28" s="633"/>
      <c r="CT28" s="633"/>
      <c r="CU28" s="633"/>
      <c r="CV28" s="633"/>
      <c r="CW28" s="633"/>
      <c r="CX28" s="633"/>
      <c r="CY28" s="634"/>
      <c r="CZ28" s="635">
        <v>7.8</v>
      </c>
      <c r="DA28" s="647"/>
      <c r="DB28" s="647"/>
      <c r="DC28" s="648"/>
      <c r="DD28" s="638">
        <v>333621</v>
      </c>
      <c r="DE28" s="633"/>
      <c r="DF28" s="633"/>
      <c r="DG28" s="633"/>
      <c r="DH28" s="633"/>
      <c r="DI28" s="633"/>
      <c r="DJ28" s="633"/>
      <c r="DK28" s="634"/>
      <c r="DL28" s="638">
        <v>333621</v>
      </c>
      <c r="DM28" s="633"/>
      <c r="DN28" s="633"/>
      <c r="DO28" s="633"/>
      <c r="DP28" s="633"/>
      <c r="DQ28" s="633"/>
      <c r="DR28" s="633"/>
      <c r="DS28" s="633"/>
      <c r="DT28" s="633"/>
      <c r="DU28" s="633"/>
      <c r="DV28" s="634"/>
      <c r="DW28" s="635">
        <v>15.3</v>
      </c>
      <c r="DX28" s="647"/>
      <c r="DY28" s="647"/>
      <c r="DZ28" s="647"/>
      <c r="EA28" s="647"/>
      <c r="EB28" s="647"/>
      <c r="EC28" s="655"/>
    </row>
    <row r="29" spans="2:133" ht="11.25" customHeight="1" x14ac:dyDescent="0.2">
      <c r="B29" s="629" t="s">
        <v>232</v>
      </c>
      <c r="C29" s="630"/>
      <c r="D29" s="630"/>
      <c r="E29" s="630"/>
      <c r="F29" s="630"/>
      <c r="G29" s="630"/>
      <c r="H29" s="630"/>
      <c r="I29" s="630"/>
      <c r="J29" s="630"/>
      <c r="K29" s="630"/>
      <c r="L29" s="630"/>
      <c r="M29" s="630"/>
      <c r="N29" s="630"/>
      <c r="O29" s="630"/>
      <c r="P29" s="630"/>
      <c r="Q29" s="631"/>
      <c r="R29" s="632">
        <v>717083</v>
      </c>
      <c r="S29" s="633"/>
      <c r="T29" s="633"/>
      <c r="U29" s="633"/>
      <c r="V29" s="633"/>
      <c r="W29" s="633"/>
      <c r="X29" s="633"/>
      <c r="Y29" s="634"/>
      <c r="Z29" s="681">
        <v>15.5</v>
      </c>
      <c r="AA29" s="681"/>
      <c r="AB29" s="681"/>
      <c r="AC29" s="681"/>
      <c r="AD29" s="682" t="s">
        <v>64</v>
      </c>
      <c r="AE29" s="682"/>
      <c r="AF29" s="682"/>
      <c r="AG29" s="682"/>
      <c r="AH29" s="682"/>
      <c r="AI29" s="682"/>
      <c r="AJ29" s="682"/>
      <c r="AK29" s="682"/>
      <c r="AL29" s="635" t="s">
        <v>64</v>
      </c>
      <c r="AM29" s="636"/>
      <c r="AN29" s="636"/>
      <c r="AO29" s="683"/>
      <c r="AP29" s="693" t="s">
        <v>152</v>
      </c>
      <c r="AQ29" s="694"/>
      <c r="AR29" s="694"/>
      <c r="AS29" s="694"/>
      <c r="AT29" s="694"/>
      <c r="AU29" s="694"/>
      <c r="AV29" s="694"/>
      <c r="AW29" s="694"/>
      <c r="AX29" s="694"/>
      <c r="AY29" s="694"/>
      <c r="AZ29" s="694"/>
      <c r="BA29" s="694"/>
      <c r="BB29" s="694"/>
      <c r="BC29" s="694"/>
      <c r="BD29" s="694"/>
      <c r="BE29" s="694"/>
      <c r="BF29" s="695"/>
      <c r="BG29" s="693" t="s">
        <v>233</v>
      </c>
      <c r="BH29" s="715"/>
      <c r="BI29" s="715"/>
      <c r="BJ29" s="715"/>
      <c r="BK29" s="715"/>
      <c r="BL29" s="715"/>
      <c r="BM29" s="715"/>
      <c r="BN29" s="715"/>
      <c r="BO29" s="715"/>
      <c r="BP29" s="715"/>
      <c r="BQ29" s="716"/>
      <c r="BR29" s="693" t="s">
        <v>234</v>
      </c>
      <c r="BS29" s="715"/>
      <c r="BT29" s="715"/>
      <c r="BU29" s="715"/>
      <c r="BV29" s="715"/>
      <c r="BW29" s="715"/>
      <c r="BX29" s="715"/>
      <c r="BY29" s="715"/>
      <c r="BZ29" s="715"/>
      <c r="CA29" s="715"/>
      <c r="CB29" s="716"/>
      <c r="CD29" s="717" t="s">
        <v>235</v>
      </c>
      <c r="CE29" s="718"/>
      <c r="CF29" s="664" t="s">
        <v>236</v>
      </c>
      <c r="CG29" s="665"/>
      <c r="CH29" s="665"/>
      <c r="CI29" s="665"/>
      <c r="CJ29" s="665"/>
      <c r="CK29" s="665"/>
      <c r="CL29" s="665"/>
      <c r="CM29" s="665"/>
      <c r="CN29" s="665"/>
      <c r="CO29" s="665"/>
      <c r="CP29" s="665"/>
      <c r="CQ29" s="666"/>
      <c r="CR29" s="632">
        <v>333574</v>
      </c>
      <c r="CS29" s="645"/>
      <c r="CT29" s="645"/>
      <c r="CU29" s="645"/>
      <c r="CV29" s="645"/>
      <c r="CW29" s="645"/>
      <c r="CX29" s="645"/>
      <c r="CY29" s="646"/>
      <c r="CZ29" s="635">
        <v>7.8</v>
      </c>
      <c r="DA29" s="647"/>
      <c r="DB29" s="647"/>
      <c r="DC29" s="648"/>
      <c r="DD29" s="638">
        <v>333574</v>
      </c>
      <c r="DE29" s="645"/>
      <c r="DF29" s="645"/>
      <c r="DG29" s="645"/>
      <c r="DH29" s="645"/>
      <c r="DI29" s="645"/>
      <c r="DJ29" s="645"/>
      <c r="DK29" s="646"/>
      <c r="DL29" s="638">
        <v>333574</v>
      </c>
      <c r="DM29" s="645"/>
      <c r="DN29" s="645"/>
      <c r="DO29" s="645"/>
      <c r="DP29" s="645"/>
      <c r="DQ29" s="645"/>
      <c r="DR29" s="645"/>
      <c r="DS29" s="645"/>
      <c r="DT29" s="645"/>
      <c r="DU29" s="645"/>
      <c r="DV29" s="646"/>
      <c r="DW29" s="635">
        <v>15.3</v>
      </c>
      <c r="DX29" s="647"/>
      <c r="DY29" s="647"/>
      <c r="DZ29" s="647"/>
      <c r="EA29" s="647"/>
      <c r="EB29" s="647"/>
      <c r="EC29" s="655"/>
    </row>
    <row r="30" spans="2:133" ht="11.25" customHeight="1" x14ac:dyDescent="0.2">
      <c r="B30" s="629" t="s">
        <v>237</v>
      </c>
      <c r="C30" s="630"/>
      <c r="D30" s="630"/>
      <c r="E30" s="630"/>
      <c r="F30" s="630"/>
      <c r="G30" s="630"/>
      <c r="H30" s="630"/>
      <c r="I30" s="630"/>
      <c r="J30" s="630"/>
      <c r="K30" s="630"/>
      <c r="L30" s="630"/>
      <c r="M30" s="630"/>
      <c r="N30" s="630"/>
      <c r="O30" s="630"/>
      <c r="P30" s="630"/>
      <c r="Q30" s="631"/>
      <c r="R30" s="632">
        <v>10691</v>
      </c>
      <c r="S30" s="633"/>
      <c r="T30" s="633"/>
      <c r="U30" s="633"/>
      <c r="V30" s="633"/>
      <c r="W30" s="633"/>
      <c r="X30" s="633"/>
      <c r="Y30" s="634"/>
      <c r="Z30" s="681">
        <v>0.2</v>
      </c>
      <c r="AA30" s="681"/>
      <c r="AB30" s="681"/>
      <c r="AC30" s="681"/>
      <c r="AD30" s="682">
        <v>814</v>
      </c>
      <c r="AE30" s="682"/>
      <c r="AF30" s="682"/>
      <c r="AG30" s="682"/>
      <c r="AH30" s="682"/>
      <c r="AI30" s="682"/>
      <c r="AJ30" s="682"/>
      <c r="AK30" s="682"/>
      <c r="AL30" s="635">
        <v>0</v>
      </c>
      <c r="AM30" s="636"/>
      <c r="AN30" s="636"/>
      <c r="AO30" s="683"/>
      <c r="AP30" s="703" t="s">
        <v>238</v>
      </c>
      <c r="AQ30" s="704"/>
      <c r="AR30" s="704"/>
      <c r="AS30" s="704"/>
      <c r="AT30" s="709" t="s">
        <v>239</v>
      </c>
      <c r="AU30" s="86"/>
      <c r="AV30" s="86"/>
      <c r="AW30" s="86"/>
      <c r="AX30" s="712" t="s">
        <v>118</v>
      </c>
      <c r="AY30" s="713"/>
      <c r="AZ30" s="713"/>
      <c r="BA30" s="713"/>
      <c r="BB30" s="713"/>
      <c r="BC30" s="713"/>
      <c r="BD30" s="713"/>
      <c r="BE30" s="713"/>
      <c r="BF30" s="714"/>
      <c r="BG30" s="699">
        <v>97.7</v>
      </c>
      <c r="BH30" s="700"/>
      <c r="BI30" s="700"/>
      <c r="BJ30" s="700"/>
      <c r="BK30" s="700"/>
      <c r="BL30" s="700"/>
      <c r="BM30" s="701">
        <v>88.1</v>
      </c>
      <c r="BN30" s="700"/>
      <c r="BO30" s="700"/>
      <c r="BP30" s="700"/>
      <c r="BQ30" s="702"/>
      <c r="BR30" s="699">
        <v>97.2</v>
      </c>
      <c r="BS30" s="700"/>
      <c r="BT30" s="700"/>
      <c r="BU30" s="700"/>
      <c r="BV30" s="700"/>
      <c r="BW30" s="700"/>
      <c r="BX30" s="701">
        <v>89.1</v>
      </c>
      <c r="BY30" s="700"/>
      <c r="BZ30" s="700"/>
      <c r="CA30" s="700"/>
      <c r="CB30" s="702"/>
      <c r="CD30" s="719"/>
      <c r="CE30" s="720"/>
      <c r="CF30" s="664" t="s">
        <v>240</v>
      </c>
      <c r="CG30" s="665"/>
      <c r="CH30" s="665"/>
      <c r="CI30" s="665"/>
      <c r="CJ30" s="665"/>
      <c r="CK30" s="665"/>
      <c r="CL30" s="665"/>
      <c r="CM30" s="665"/>
      <c r="CN30" s="665"/>
      <c r="CO30" s="665"/>
      <c r="CP30" s="665"/>
      <c r="CQ30" s="666"/>
      <c r="CR30" s="632">
        <v>311914</v>
      </c>
      <c r="CS30" s="633"/>
      <c r="CT30" s="633"/>
      <c r="CU30" s="633"/>
      <c r="CV30" s="633"/>
      <c r="CW30" s="633"/>
      <c r="CX30" s="633"/>
      <c r="CY30" s="634"/>
      <c r="CZ30" s="635">
        <v>7.3</v>
      </c>
      <c r="DA30" s="647"/>
      <c r="DB30" s="647"/>
      <c r="DC30" s="648"/>
      <c r="DD30" s="638">
        <v>311914</v>
      </c>
      <c r="DE30" s="633"/>
      <c r="DF30" s="633"/>
      <c r="DG30" s="633"/>
      <c r="DH30" s="633"/>
      <c r="DI30" s="633"/>
      <c r="DJ30" s="633"/>
      <c r="DK30" s="634"/>
      <c r="DL30" s="638">
        <v>311914</v>
      </c>
      <c r="DM30" s="633"/>
      <c r="DN30" s="633"/>
      <c r="DO30" s="633"/>
      <c r="DP30" s="633"/>
      <c r="DQ30" s="633"/>
      <c r="DR30" s="633"/>
      <c r="DS30" s="633"/>
      <c r="DT30" s="633"/>
      <c r="DU30" s="633"/>
      <c r="DV30" s="634"/>
      <c r="DW30" s="635">
        <v>14.3</v>
      </c>
      <c r="DX30" s="647"/>
      <c r="DY30" s="647"/>
      <c r="DZ30" s="647"/>
      <c r="EA30" s="647"/>
      <c r="EB30" s="647"/>
      <c r="EC30" s="655"/>
    </row>
    <row r="31" spans="2:133" ht="11.25" customHeight="1" x14ac:dyDescent="0.2">
      <c r="B31" s="629" t="s">
        <v>241</v>
      </c>
      <c r="C31" s="630"/>
      <c r="D31" s="630"/>
      <c r="E31" s="630"/>
      <c r="F31" s="630"/>
      <c r="G31" s="630"/>
      <c r="H31" s="630"/>
      <c r="I31" s="630"/>
      <c r="J31" s="630"/>
      <c r="K31" s="630"/>
      <c r="L31" s="630"/>
      <c r="M31" s="630"/>
      <c r="N31" s="630"/>
      <c r="O31" s="630"/>
      <c r="P31" s="630"/>
      <c r="Q31" s="631"/>
      <c r="R31" s="632">
        <v>238671</v>
      </c>
      <c r="S31" s="633"/>
      <c r="T31" s="633"/>
      <c r="U31" s="633"/>
      <c r="V31" s="633"/>
      <c r="W31" s="633"/>
      <c r="X31" s="633"/>
      <c r="Y31" s="634"/>
      <c r="Z31" s="681">
        <v>5.2</v>
      </c>
      <c r="AA31" s="681"/>
      <c r="AB31" s="681"/>
      <c r="AC31" s="681"/>
      <c r="AD31" s="682" t="s">
        <v>64</v>
      </c>
      <c r="AE31" s="682"/>
      <c r="AF31" s="682"/>
      <c r="AG31" s="682"/>
      <c r="AH31" s="682"/>
      <c r="AI31" s="682"/>
      <c r="AJ31" s="682"/>
      <c r="AK31" s="682"/>
      <c r="AL31" s="635" t="s">
        <v>64</v>
      </c>
      <c r="AM31" s="636"/>
      <c r="AN31" s="636"/>
      <c r="AO31" s="683"/>
      <c r="AP31" s="705"/>
      <c r="AQ31" s="706"/>
      <c r="AR31" s="706"/>
      <c r="AS31" s="706"/>
      <c r="AT31" s="710"/>
      <c r="AU31" s="85" t="s">
        <v>242</v>
      </c>
      <c r="AV31" s="85"/>
      <c r="AW31" s="85"/>
      <c r="AX31" s="629" t="s">
        <v>243</v>
      </c>
      <c r="AY31" s="630"/>
      <c r="AZ31" s="630"/>
      <c r="BA31" s="630"/>
      <c r="BB31" s="630"/>
      <c r="BC31" s="630"/>
      <c r="BD31" s="630"/>
      <c r="BE31" s="630"/>
      <c r="BF31" s="631"/>
      <c r="BG31" s="697">
        <v>98.5</v>
      </c>
      <c r="BH31" s="645"/>
      <c r="BI31" s="645"/>
      <c r="BJ31" s="645"/>
      <c r="BK31" s="645"/>
      <c r="BL31" s="645"/>
      <c r="BM31" s="636">
        <v>94.6</v>
      </c>
      <c r="BN31" s="698"/>
      <c r="BO31" s="698"/>
      <c r="BP31" s="698"/>
      <c r="BQ31" s="670"/>
      <c r="BR31" s="697">
        <v>98.2</v>
      </c>
      <c r="BS31" s="645"/>
      <c r="BT31" s="645"/>
      <c r="BU31" s="645"/>
      <c r="BV31" s="645"/>
      <c r="BW31" s="645"/>
      <c r="BX31" s="636">
        <v>94.9</v>
      </c>
      <c r="BY31" s="698"/>
      <c r="BZ31" s="698"/>
      <c r="CA31" s="698"/>
      <c r="CB31" s="670"/>
      <c r="CD31" s="719"/>
      <c r="CE31" s="720"/>
      <c r="CF31" s="664" t="s">
        <v>244</v>
      </c>
      <c r="CG31" s="665"/>
      <c r="CH31" s="665"/>
      <c r="CI31" s="665"/>
      <c r="CJ31" s="665"/>
      <c r="CK31" s="665"/>
      <c r="CL31" s="665"/>
      <c r="CM31" s="665"/>
      <c r="CN31" s="665"/>
      <c r="CO31" s="665"/>
      <c r="CP31" s="665"/>
      <c r="CQ31" s="666"/>
      <c r="CR31" s="632">
        <v>21660</v>
      </c>
      <c r="CS31" s="645"/>
      <c r="CT31" s="645"/>
      <c r="CU31" s="645"/>
      <c r="CV31" s="645"/>
      <c r="CW31" s="645"/>
      <c r="CX31" s="645"/>
      <c r="CY31" s="646"/>
      <c r="CZ31" s="635">
        <v>0.5</v>
      </c>
      <c r="DA31" s="647"/>
      <c r="DB31" s="647"/>
      <c r="DC31" s="648"/>
      <c r="DD31" s="638">
        <v>21660</v>
      </c>
      <c r="DE31" s="645"/>
      <c r="DF31" s="645"/>
      <c r="DG31" s="645"/>
      <c r="DH31" s="645"/>
      <c r="DI31" s="645"/>
      <c r="DJ31" s="645"/>
      <c r="DK31" s="646"/>
      <c r="DL31" s="638">
        <v>21660</v>
      </c>
      <c r="DM31" s="645"/>
      <c r="DN31" s="645"/>
      <c r="DO31" s="645"/>
      <c r="DP31" s="645"/>
      <c r="DQ31" s="645"/>
      <c r="DR31" s="645"/>
      <c r="DS31" s="645"/>
      <c r="DT31" s="645"/>
      <c r="DU31" s="645"/>
      <c r="DV31" s="646"/>
      <c r="DW31" s="635">
        <v>1</v>
      </c>
      <c r="DX31" s="647"/>
      <c r="DY31" s="647"/>
      <c r="DZ31" s="647"/>
      <c r="EA31" s="647"/>
      <c r="EB31" s="647"/>
      <c r="EC31" s="655"/>
    </row>
    <row r="32" spans="2:133" ht="11.25" customHeight="1" x14ac:dyDescent="0.2">
      <c r="B32" s="629" t="s">
        <v>245</v>
      </c>
      <c r="C32" s="630"/>
      <c r="D32" s="630"/>
      <c r="E32" s="630"/>
      <c r="F32" s="630"/>
      <c r="G32" s="630"/>
      <c r="H32" s="630"/>
      <c r="I32" s="630"/>
      <c r="J32" s="630"/>
      <c r="K32" s="630"/>
      <c r="L32" s="630"/>
      <c r="M32" s="630"/>
      <c r="N32" s="630"/>
      <c r="O32" s="630"/>
      <c r="P32" s="630"/>
      <c r="Q32" s="631"/>
      <c r="R32" s="632">
        <v>389984</v>
      </c>
      <c r="S32" s="633"/>
      <c r="T32" s="633"/>
      <c r="U32" s="633"/>
      <c r="V32" s="633"/>
      <c r="W32" s="633"/>
      <c r="X32" s="633"/>
      <c r="Y32" s="634"/>
      <c r="Z32" s="681">
        <v>8.4</v>
      </c>
      <c r="AA32" s="681"/>
      <c r="AB32" s="681"/>
      <c r="AC32" s="681"/>
      <c r="AD32" s="682" t="s">
        <v>64</v>
      </c>
      <c r="AE32" s="682"/>
      <c r="AF32" s="682"/>
      <c r="AG32" s="682"/>
      <c r="AH32" s="682"/>
      <c r="AI32" s="682"/>
      <c r="AJ32" s="682"/>
      <c r="AK32" s="682"/>
      <c r="AL32" s="635" t="s">
        <v>64</v>
      </c>
      <c r="AM32" s="636"/>
      <c r="AN32" s="636"/>
      <c r="AO32" s="683"/>
      <c r="AP32" s="707"/>
      <c r="AQ32" s="708"/>
      <c r="AR32" s="708"/>
      <c r="AS32" s="708"/>
      <c r="AT32" s="711"/>
      <c r="AU32" s="87"/>
      <c r="AV32" s="87"/>
      <c r="AW32" s="87"/>
      <c r="AX32" s="613" t="s">
        <v>246</v>
      </c>
      <c r="AY32" s="614"/>
      <c r="AZ32" s="614"/>
      <c r="BA32" s="614"/>
      <c r="BB32" s="614"/>
      <c r="BC32" s="614"/>
      <c r="BD32" s="614"/>
      <c r="BE32" s="614"/>
      <c r="BF32" s="615"/>
      <c r="BG32" s="696">
        <v>96.6</v>
      </c>
      <c r="BH32" s="617"/>
      <c r="BI32" s="617"/>
      <c r="BJ32" s="617"/>
      <c r="BK32" s="617"/>
      <c r="BL32" s="617"/>
      <c r="BM32" s="679">
        <v>80.7</v>
      </c>
      <c r="BN32" s="617"/>
      <c r="BO32" s="617"/>
      <c r="BP32" s="617"/>
      <c r="BQ32" s="660"/>
      <c r="BR32" s="696">
        <v>96</v>
      </c>
      <c r="BS32" s="617"/>
      <c r="BT32" s="617"/>
      <c r="BU32" s="617"/>
      <c r="BV32" s="617"/>
      <c r="BW32" s="617"/>
      <c r="BX32" s="679">
        <v>82.5</v>
      </c>
      <c r="BY32" s="617"/>
      <c r="BZ32" s="617"/>
      <c r="CA32" s="617"/>
      <c r="CB32" s="660"/>
      <c r="CD32" s="721"/>
      <c r="CE32" s="722"/>
      <c r="CF32" s="664" t="s">
        <v>247</v>
      </c>
      <c r="CG32" s="665"/>
      <c r="CH32" s="665"/>
      <c r="CI32" s="665"/>
      <c r="CJ32" s="665"/>
      <c r="CK32" s="665"/>
      <c r="CL32" s="665"/>
      <c r="CM32" s="665"/>
      <c r="CN32" s="665"/>
      <c r="CO32" s="665"/>
      <c r="CP32" s="665"/>
      <c r="CQ32" s="666"/>
      <c r="CR32" s="632">
        <v>47</v>
      </c>
      <c r="CS32" s="633"/>
      <c r="CT32" s="633"/>
      <c r="CU32" s="633"/>
      <c r="CV32" s="633"/>
      <c r="CW32" s="633"/>
      <c r="CX32" s="633"/>
      <c r="CY32" s="634"/>
      <c r="CZ32" s="635">
        <v>0</v>
      </c>
      <c r="DA32" s="647"/>
      <c r="DB32" s="647"/>
      <c r="DC32" s="648"/>
      <c r="DD32" s="638">
        <v>47</v>
      </c>
      <c r="DE32" s="633"/>
      <c r="DF32" s="633"/>
      <c r="DG32" s="633"/>
      <c r="DH32" s="633"/>
      <c r="DI32" s="633"/>
      <c r="DJ32" s="633"/>
      <c r="DK32" s="634"/>
      <c r="DL32" s="638">
        <v>47</v>
      </c>
      <c r="DM32" s="633"/>
      <c r="DN32" s="633"/>
      <c r="DO32" s="633"/>
      <c r="DP32" s="633"/>
      <c r="DQ32" s="633"/>
      <c r="DR32" s="633"/>
      <c r="DS32" s="633"/>
      <c r="DT32" s="633"/>
      <c r="DU32" s="633"/>
      <c r="DV32" s="634"/>
      <c r="DW32" s="635">
        <v>0</v>
      </c>
      <c r="DX32" s="647"/>
      <c r="DY32" s="647"/>
      <c r="DZ32" s="647"/>
      <c r="EA32" s="647"/>
      <c r="EB32" s="647"/>
      <c r="EC32" s="655"/>
    </row>
    <row r="33" spans="2:133" ht="11.25" customHeight="1" x14ac:dyDescent="0.2">
      <c r="B33" s="629" t="s">
        <v>248</v>
      </c>
      <c r="C33" s="630"/>
      <c r="D33" s="630"/>
      <c r="E33" s="630"/>
      <c r="F33" s="630"/>
      <c r="G33" s="630"/>
      <c r="H33" s="630"/>
      <c r="I33" s="630"/>
      <c r="J33" s="630"/>
      <c r="K33" s="630"/>
      <c r="L33" s="630"/>
      <c r="M33" s="630"/>
      <c r="N33" s="630"/>
      <c r="O33" s="630"/>
      <c r="P33" s="630"/>
      <c r="Q33" s="631"/>
      <c r="R33" s="632">
        <v>264161</v>
      </c>
      <c r="S33" s="633"/>
      <c r="T33" s="633"/>
      <c r="U33" s="633"/>
      <c r="V33" s="633"/>
      <c r="W33" s="633"/>
      <c r="X33" s="633"/>
      <c r="Y33" s="634"/>
      <c r="Z33" s="681">
        <v>5.7</v>
      </c>
      <c r="AA33" s="681"/>
      <c r="AB33" s="681"/>
      <c r="AC33" s="681"/>
      <c r="AD33" s="682" t="s">
        <v>64</v>
      </c>
      <c r="AE33" s="682"/>
      <c r="AF33" s="682"/>
      <c r="AG33" s="682"/>
      <c r="AH33" s="682"/>
      <c r="AI33" s="682"/>
      <c r="AJ33" s="682"/>
      <c r="AK33" s="682"/>
      <c r="AL33" s="635" t="s">
        <v>64</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249</v>
      </c>
      <c r="CE33" s="665"/>
      <c r="CF33" s="665"/>
      <c r="CG33" s="665"/>
      <c r="CH33" s="665"/>
      <c r="CI33" s="665"/>
      <c r="CJ33" s="665"/>
      <c r="CK33" s="665"/>
      <c r="CL33" s="665"/>
      <c r="CM33" s="665"/>
      <c r="CN33" s="665"/>
      <c r="CO33" s="665"/>
      <c r="CP33" s="665"/>
      <c r="CQ33" s="666"/>
      <c r="CR33" s="632">
        <v>1826030</v>
      </c>
      <c r="CS33" s="645"/>
      <c r="CT33" s="645"/>
      <c r="CU33" s="645"/>
      <c r="CV33" s="645"/>
      <c r="CW33" s="645"/>
      <c r="CX33" s="645"/>
      <c r="CY33" s="646"/>
      <c r="CZ33" s="635">
        <v>42.9</v>
      </c>
      <c r="DA33" s="647"/>
      <c r="DB33" s="647"/>
      <c r="DC33" s="648"/>
      <c r="DD33" s="638">
        <v>1291637</v>
      </c>
      <c r="DE33" s="645"/>
      <c r="DF33" s="645"/>
      <c r="DG33" s="645"/>
      <c r="DH33" s="645"/>
      <c r="DI33" s="645"/>
      <c r="DJ33" s="645"/>
      <c r="DK33" s="646"/>
      <c r="DL33" s="638">
        <v>883165</v>
      </c>
      <c r="DM33" s="645"/>
      <c r="DN33" s="645"/>
      <c r="DO33" s="645"/>
      <c r="DP33" s="645"/>
      <c r="DQ33" s="645"/>
      <c r="DR33" s="645"/>
      <c r="DS33" s="645"/>
      <c r="DT33" s="645"/>
      <c r="DU33" s="645"/>
      <c r="DV33" s="646"/>
      <c r="DW33" s="635">
        <v>40.5</v>
      </c>
      <c r="DX33" s="647"/>
      <c r="DY33" s="647"/>
      <c r="DZ33" s="647"/>
      <c r="EA33" s="647"/>
      <c r="EB33" s="647"/>
      <c r="EC33" s="655"/>
    </row>
    <row r="34" spans="2:133" ht="11.25" customHeight="1" x14ac:dyDescent="0.2">
      <c r="B34" s="629" t="s">
        <v>250</v>
      </c>
      <c r="C34" s="630"/>
      <c r="D34" s="630"/>
      <c r="E34" s="630"/>
      <c r="F34" s="630"/>
      <c r="G34" s="630"/>
      <c r="H34" s="630"/>
      <c r="I34" s="630"/>
      <c r="J34" s="630"/>
      <c r="K34" s="630"/>
      <c r="L34" s="630"/>
      <c r="M34" s="630"/>
      <c r="N34" s="630"/>
      <c r="O34" s="630"/>
      <c r="P34" s="630"/>
      <c r="Q34" s="631"/>
      <c r="R34" s="632">
        <v>47866</v>
      </c>
      <c r="S34" s="633"/>
      <c r="T34" s="633"/>
      <c r="U34" s="633"/>
      <c r="V34" s="633"/>
      <c r="W34" s="633"/>
      <c r="X34" s="633"/>
      <c r="Y34" s="634"/>
      <c r="Z34" s="681">
        <v>1</v>
      </c>
      <c r="AA34" s="681"/>
      <c r="AB34" s="681"/>
      <c r="AC34" s="681"/>
      <c r="AD34" s="682">
        <v>88</v>
      </c>
      <c r="AE34" s="682"/>
      <c r="AF34" s="682"/>
      <c r="AG34" s="682"/>
      <c r="AH34" s="682"/>
      <c r="AI34" s="682"/>
      <c r="AJ34" s="682"/>
      <c r="AK34" s="682"/>
      <c r="AL34" s="635">
        <v>0</v>
      </c>
      <c r="AM34" s="636"/>
      <c r="AN34" s="636"/>
      <c r="AO34" s="683"/>
      <c r="AP34" s="90"/>
      <c r="AQ34" s="693" t="s">
        <v>251</v>
      </c>
      <c r="AR34" s="694"/>
      <c r="AS34" s="694"/>
      <c r="AT34" s="694"/>
      <c r="AU34" s="694"/>
      <c r="AV34" s="694"/>
      <c r="AW34" s="694"/>
      <c r="AX34" s="694"/>
      <c r="AY34" s="694"/>
      <c r="AZ34" s="694"/>
      <c r="BA34" s="694"/>
      <c r="BB34" s="694"/>
      <c r="BC34" s="694"/>
      <c r="BD34" s="694"/>
      <c r="BE34" s="694"/>
      <c r="BF34" s="695"/>
      <c r="BG34" s="693" t="s">
        <v>252</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253</v>
      </c>
      <c r="CE34" s="665"/>
      <c r="CF34" s="665"/>
      <c r="CG34" s="665"/>
      <c r="CH34" s="665"/>
      <c r="CI34" s="665"/>
      <c r="CJ34" s="665"/>
      <c r="CK34" s="665"/>
      <c r="CL34" s="665"/>
      <c r="CM34" s="665"/>
      <c r="CN34" s="665"/>
      <c r="CO34" s="665"/>
      <c r="CP34" s="665"/>
      <c r="CQ34" s="666"/>
      <c r="CR34" s="632">
        <v>668153</v>
      </c>
      <c r="CS34" s="633"/>
      <c r="CT34" s="633"/>
      <c r="CU34" s="633"/>
      <c r="CV34" s="633"/>
      <c r="CW34" s="633"/>
      <c r="CX34" s="633"/>
      <c r="CY34" s="634"/>
      <c r="CZ34" s="635">
        <v>15.7</v>
      </c>
      <c r="DA34" s="647"/>
      <c r="DB34" s="647"/>
      <c r="DC34" s="648"/>
      <c r="DD34" s="638">
        <v>445412</v>
      </c>
      <c r="DE34" s="633"/>
      <c r="DF34" s="633"/>
      <c r="DG34" s="633"/>
      <c r="DH34" s="633"/>
      <c r="DI34" s="633"/>
      <c r="DJ34" s="633"/>
      <c r="DK34" s="634"/>
      <c r="DL34" s="638">
        <v>292328</v>
      </c>
      <c r="DM34" s="633"/>
      <c r="DN34" s="633"/>
      <c r="DO34" s="633"/>
      <c r="DP34" s="633"/>
      <c r="DQ34" s="633"/>
      <c r="DR34" s="633"/>
      <c r="DS34" s="633"/>
      <c r="DT34" s="633"/>
      <c r="DU34" s="633"/>
      <c r="DV34" s="634"/>
      <c r="DW34" s="635">
        <v>13.4</v>
      </c>
      <c r="DX34" s="647"/>
      <c r="DY34" s="647"/>
      <c r="DZ34" s="647"/>
      <c r="EA34" s="647"/>
      <c r="EB34" s="647"/>
      <c r="EC34" s="655"/>
    </row>
    <row r="35" spans="2:133" ht="11.25" customHeight="1" x14ac:dyDescent="0.2">
      <c r="B35" s="629" t="s">
        <v>254</v>
      </c>
      <c r="C35" s="630"/>
      <c r="D35" s="630"/>
      <c r="E35" s="630"/>
      <c r="F35" s="630"/>
      <c r="G35" s="630"/>
      <c r="H35" s="630"/>
      <c r="I35" s="630"/>
      <c r="J35" s="630"/>
      <c r="K35" s="630"/>
      <c r="L35" s="630"/>
      <c r="M35" s="630"/>
      <c r="N35" s="630"/>
      <c r="O35" s="630"/>
      <c r="P35" s="630"/>
      <c r="Q35" s="631"/>
      <c r="R35" s="632">
        <v>343900</v>
      </c>
      <c r="S35" s="633"/>
      <c r="T35" s="633"/>
      <c r="U35" s="633"/>
      <c r="V35" s="633"/>
      <c r="W35" s="633"/>
      <c r="X35" s="633"/>
      <c r="Y35" s="634"/>
      <c r="Z35" s="681">
        <v>7.4</v>
      </c>
      <c r="AA35" s="681"/>
      <c r="AB35" s="681"/>
      <c r="AC35" s="681"/>
      <c r="AD35" s="682" t="s">
        <v>64</v>
      </c>
      <c r="AE35" s="682"/>
      <c r="AF35" s="682"/>
      <c r="AG35" s="682"/>
      <c r="AH35" s="682"/>
      <c r="AI35" s="682"/>
      <c r="AJ35" s="682"/>
      <c r="AK35" s="682"/>
      <c r="AL35" s="635" t="s">
        <v>64</v>
      </c>
      <c r="AM35" s="636"/>
      <c r="AN35" s="636"/>
      <c r="AO35" s="683"/>
      <c r="AP35" s="90"/>
      <c r="AQ35" s="687" t="s">
        <v>255</v>
      </c>
      <c r="AR35" s="688"/>
      <c r="AS35" s="688"/>
      <c r="AT35" s="688"/>
      <c r="AU35" s="688"/>
      <c r="AV35" s="688"/>
      <c r="AW35" s="688"/>
      <c r="AX35" s="688"/>
      <c r="AY35" s="689"/>
      <c r="AZ35" s="684">
        <v>333151</v>
      </c>
      <c r="BA35" s="685"/>
      <c r="BB35" s="685"/>
      <c r="BC35" s="685"/>
      <c r="BD35" s="685"/>
      <c r="BE35" s="685"/>
      <c r="BF35" s="686"/>
      <c r="BG35" s="690" t="s">
        <v>256</v>
      </c>
      <c r="BH35" s="691"/>
      <c r="BI35" s="691"/>
      <c r="BJ35" s="691"/>
      <c r="BK35" s="691"/>
      <c r="BL35" s="691"/>
      <c r="BM35" s="691"/>
      <c r="BN35" s="691"/>
      <c r="BO35" s="691"/>
      <c r="BP35" s="691"/>
      <c r="BQ35" s="691"/>
      <c r="BR35" s="691"/>
      <c r="BS35" s="691"/>
      <c r="BT35" s="691"/>
      <c r="BU35" s="692"/>
      <c r="BV35" s="684">
        <v>1039</v>
      </c>
      <c r="BW35" s="685"/>
      <c r="BX35" s="685"/>
      <c r="BY35" s="685"/>
      <c r="BZ35" s="685"/>
      <c r="CA35" s="685"/>
      <c r="CB35" s="686"/>
      <c r="CD35" s="664" t="s">
        <v>257</v>
      </c>
      <c r="CE35" s="665"/>
      <c r="CF35" s="665"/>
      <c r="CG35" s="665"/>
      <c r="CH35" s="665"/>
      <c r="CI35" s="665"/>
      <c r="CJ35" s="665"/>
      <c r="CK35" s="665"/>
      <c r="CL35" s="665"/>
      <c r="CM35" s="665"/>
      <c r="CN35" s="665"/>
      <c r="CO35" s="665"/>
      <c r="CP35" s="665"/>
      <c r="CQ35" s="666"/>
      <c r="CR35" s="632">
        <v>97455</v>
      </c>
      <c r="CS35" s="645"/>
      <c r="CT35" s="645"/>
      <c r="CU35" s="645"/>
      <c r="CV35" s="645"/>
      <c r="CW35" s="645"/>
      <c r="CX35" s="645"/>
      <c r="CY35" s="646"/>
      <c r="CZ35" s="635">
        <v>2.2999999999999998</v>
      </c>
      <c r="DA35" s="647"/>
      <c r="DB35" s="647"/>
      <c r="DC35" s="648"/>
      <c r="DD35" s="638">
        <v>82884</v>
      </c>
      <c r="DE35" s="645"/>
      <c r="DF35" s="645"/>
      <c r="DG35" s="645"/>
      <c r="DH35" s="645"/>
      <c r="DI35" s="645"/>
      <c r="DJ35" s="645"/>
      <c r="DK35" s="646"/>
      <c r="DL35" s="638">
        <v>82884</v>
      </c>
      <c r="DM35" s="645"/>
      <c r="DN35" s="645"/>
      <c r="DO35" s="645"/>
      <c r="DP35" s="645"/>
      <c r="DQ35" s="645"/>
      <c r="DR35" s="645"/>
      <c r="DS35" s="645"/>
      <c r="DT35" s="645"/>
      <c r="DU35" s="645"/>
      <c r="DV35" s="646"/>
      <c r="DW35" s="635">
        <v>3.8</v>
      </c>
      <c r="DX35" s="647"/>
      <c r="DY35" s="647"/>
      <c r="DZ35" s="647"/>
      <c r="EA35" s="647"/>
      <c r="EB35" s="647"/>
      <c r="EC35" s="655"/>
    </row>
    <row r="36" spans="2:133" ht="11.25" customHeight="1" x14ac:dyDescent="0.2">
      <c r="B36" s="629" t="s">
        <v>258</v>
      </c>
      <c r="C36" s="630"/>
      <c r="D36" s="630"/>
      <c r="E36" s="630"/>
      <c r="F36" s="630"/>
      <c r="G36" s="630"/>
      <c r="H36" s="630"/>
      <c r="I36" s="630"/>
      <c r="J36" s="630"/>
      <c r="K36" s="630"/>
      <c r="L36" s="630"/>
      <c r="M36" s="630"/>
      <c r="N36" s="630"/>
      <c r="O36" s="630"/>
      <c r="P36" s="630"/>
      <c r="Q36" s="631"/>
      <c r="R36" s="632" t="s">
        <v>64</v>
      </c>
      <c r="S36" s="633"/>
      <c r="T36" s="633"/>
      <c r="U36" s="633"/>
      <c r="V36" s="633"/>
      <c r="W36" s="633"/>
      <c r="X36" s="633"/>
      <c r="Y36" s="634"/>
      <c r="Z36" s="681" t="s">
        <v>64</v>
      </c>
      <c r="AA36" s="681"/>
      <c r="AB36" s="681"/>
      <c r="AC36" s="681"/>
      <c r="AD36" s="682" t="s">
        <v>64</v>
      </c>
      <c r="AE36" s="682"/>
      <c r="AF36" s="682"/>
      <c r="AG36" s="682"/>
      <c r="AH36" s="682"/>
      <c r="AI36" s="682"/>
      <c r="AJ36" s="682"/>
      <c r="AK36" s="682"/>
      <c r="AL36" s="635" t="s">
        <v>64</v>
      </c>
      <c r="AM36" s="636"/>
      <c r="AN36" s="636"/>
      <c r="AO36" s="683"/>
      <c r="AQ36" s="667" t="s">
        <v>259</v>
      </c>
      <c r="AR36" s="668"/>
      <c r="AS36" s="668"/>
      <c r="AT36" s="668"/>
      <c r="AU36" s="668"/>
      <c r="AV36" s="668"/>
      <c r="AW36" s="668"/>
      <c r="AX36" s="668"/>
      <c r="AY36" s="669"/>
      <c r="AZ36" s="632">
        <v>78533</v>
      </c>
      <c r="BA36" s="633"/>
      <c r="BB36" s="633"/>
      <c r="BC36" s="633"/>
      <c r="BD36" s="645"/>
      <c r="BE36" s="645"/>
      <c r="BF36" s="670"/>
      <c r="BG36" s="664" t="s">
        <v>260</v>
      </c>
      <c r="BH36" s="665"/>
      <c r="BI36" s="665"/>
      <c r="BJ36" s="665"/>
      <c r="BK36" s="665"/>
      <c r="BL36" s="665"/>
      <c r="BM36" s="665"/>
      <c r="BN36" s="665"/>
      <c r="BO36" s="665"/>
      <c r="BP36" s="665"/>
      <c r="BQ36" s="665"/>
      <c r="BR36" s="665"/>
      <c r="BS36" s="665"/>
      <c r="BT36" s="665"/>
      <c r="BU36" s="666"/>
      <c r="BV36" s="632">
        <v>-65</v>
      </c>
      <c r="BW36" s="633"/>
      <c r="BX36" s="633"/>
      <c r="BY36" s="633"/>
      <c r="BZ36" s="633"/>
      <c r="CA36" s="633"/>
      <c r="CB36" s="671"/>
      <c r="CD36" s="664" t="s">
        <v>261</v>
      </c>
      <c r="CE36" s="665"/>
      <c r="CF36" s="665"/>
      <c r="CG36" s="665"/>
      <c r="CH36" s="665"/>
      <c r="CI36" s="665"/>
      <c r="CJ36" s="665"/>
      <c r="CK36" s="665"/>
      <c r="CL36" s="665"/>
      <c r="CM36" s="665"/>
      <c r="CN36" s="665"/>
      <c r="CO36" s="665"/>
      <c r="CP36" s="665"/>
      <c r="CQ36" s="666"/>
      <c r="CR36" s="632">
        <v>456058</v>
      </c>
      <c r="CS36" s="633"/>
      <c r="CT36" s="633"/>
      <c r="CU36" s="633"/>
      <c r="CV36" s="633"/>
      <c r="CW36" s="633"/>
      <c r="CX36" s="633"/>
      <c r="CY36" s="634"/>
      <c r="CZ36" s="635">
        <v>10.7</v>
      </c>
      <c r="DA36" s="647"/>
      <c r="DB36" s="647"/>
      <c r="DC36" s="648"/>
      <c r="DD36" s="638">
        <v>308680</v>
      </c>
      <c r="DE36" s="633"/>
      <c r="DF36" s="633"/>
      <c r="DG36" s="633"/>
      <c r="DH36" s="633"/>
      <c r="DI36" s="633"/>
      <c r="DJ36" s="633"/>
      <c r="DK36" s="634"/>
      <c r="DL36" s="638">
        <v>221775</v>
      </c>
      <c r="DM36" s="633"/>
      <c r="DN36" s="633"/>
      <c r="DO36" s="633"/>
      <c r="DP36" s="633"/>
      <c r="DQ36" s="633"/>
      <c r="DR36" s="633"/>
      <c r="DS36" s="633"/>
      <c r="DT36" s="633"/>
      <c r="DU36" s="633"/>
      <c r="DV36" s="634"/>
      <c r="DW36" s="635">
        <v>10.199999999999999</v>
      </c>
      <c r="DX36" s="647"/>
      <c r="DY36" s="647"/>
      <c r="DZ36" s="647"/>
      <c r="EA36" s="647"/>
      <c r="EB36" s="647"/>
      <c r="EC36" s="655"/>
    </row>
    <row r="37" spans="2:133" ht="11.25" customHeight="1" x14ac:dyDescent="0.2">
      <c r="B37" s="629" t="s">
        <v>262</v>
      </c>
      <c r="C37" s="630"/>
      <c r="D37" s="630"/>
      <c r="E37" s="630"/>
      <c r="F37" s="630"/>
      <c r="G37" s="630"/>
      <c r="H37" s="630"/>
      <c r="I37" s="630"/>
      <c r="J37" s="630"/>
      <c r="K37" s="630"/>
      <c r="L37" s="630"/>
      <c r="M37" s="630"/>
      <c r="N37" s="630"/>
      <c r="O37" s="630"/>
      <c r="P37" s="630"/>
      <c r="Q37" s="631"/>
      <c r="R37" s="632">
        <v>82000</v>
      </c>
      <c r="S37" s="633"/>
      <c r="T37" s="633"/>
      <c r="U37" s="633"/>
      <c r="V37" s="633"/>
      <c r="W37" s="633"/>
      <c r="X37" s="633"/>
      <c r="Y37" s="634"/>
      <c r="Z37" s="681">
        <v>1.8</v>
      </c>
      <c r="AA37" s="681"/>
      <c r="AB37" s="681"/>
      <c r="AC37" s="681"/>
      <c r="AD37" s="682" t="s">
        <v>64</v>
      </c>
      <c r="AE37" s="682"/>
      <c r="AF37" s="682"/>
      <c r="AG37" s="682"/>
      <c r="AH37" s="682"/>
      <c r="AI37" s="682"/>
      <c r="AJ37" s="682"/>
      <c r="AK37" s="682"/>
      <c r="AL37" s="635" t="s">
        <v>64</v>
      </c>
      <c r="AM37" s="636"/>
      <c r="AN37" s="636"/>
      <c r="AO37" s="683"/>
      <c r="AQ37" s="667" t="s">
        <v>263</v>
      </c>
      <c r="AR37" s="668"/>
      <c r="AS37" s="668"/>
      <c r="AT37" s="668"/>
      <c r="AU37" s="668"/>
      <c r="AV37" s="668"/>
      <c r="AW37" s="668"/>
      <c r="AX37" s="668"/>
      <c r="AY37" s="669"/>
      <c r="AZ37" s="632">
        <v>34868</v>
      </c>
      <c r="BA37" s="633"/>
      <c r="BB37" s="633"/>
      <c r="BC37" s="633"/>
      <c r="BD37" s="645"/>
      <c r="BE37" s="645"/>
      <c r="BF37" s="670"/>
      <c r="BG37" s="664" t="s">
        <v>264</v>
      </c>
      <c r="BH37" s="665"/>
      <c r="BI37" s="665"/>
      <c r="BJ37" s="665"/>
      <c r="BK37" s="665"/>
      <c r="BL37" s="665"/>
      <c r="BM37" s="665"/>
      <c r="BN37" s="665"/>
      <c r="BO37" s="665"/>
      <c r="BP37" s="665"/>
      <c r="BQ37" s="665"/>
      <c r="BR37" s="665"/>
      <c r="BS37" s="665"/>
      <c r="BT37" s="665"/>
      <c r="BU37" s="666"/>
      <c r="BV37" s="632">
        <v>612</v>
      </c>
      <c r="BW37" s="633"/>
      <c r="BX37" s="633"/>
      <c r="BY37" s="633"/>
      <c r="BZ37" s="633"/>
      <c r="CA37" s="633"/>
      <c r="CB37" s="671"/>
      <c r="CD37" s="664" t="s">
        <v>265</v>
      </c>
      <c r="CE37" s="665"/>
      <c r="CF37" s="665"/>
      <c r="CG37" s="665"/>
      <c r="CH37" s="665"/>
      <c r="CI37" s="665"/>
      <c r="CJ37" s="665"/>
      <c r="CK37" s="665"/>
      <c r="CL37" s="665"/>
      <c r="CM37" s="665"/>
      <c r="CN37" s="665"/>
      <c r="CO37" s="665"/>
      <c r="CP37" s="665"/>
      <c r="CQ37" s="666"/>
      <c r="CR37" s="632">
        <v>170000</v>
      </c>
      <c r="CS37" s="645"/>
      <c r="CT37" s="645"/>
      <c r="CU37" s="645"/>
      <c r="CV37" s="645"/>
      <c r="CW37" s="645"/>
      <c r="CX37" s="645"/>
      <c r="CY37" s="646"/>
      <c r="CZ37" s="635">
        <v>4</v>
      </c>
      <c r="DA37" s="647"/>
      <c r="DB37" s="647"/>
      <c r="DC37" s="648"/>
      <c r="DD37" s="638">
        <v>170000</v>
      </c>
      <c r="DE37" s="645"/>
      <c r="DF37" s="645"/>
      <c r="DG37" s="645"/>
      <c r="DH37" s="645"/>
      <c r="DI37" s="645"/>
      <c r="DJ37" s="645"/>
      <c r="DK37" s="646"/>
      <c r="DL37" s="638">
        <v>168561</v>
      </c>
      <c r="DM37" s="645"/>
      <c r="DN37" s="645"/>
      <c r="DO37" s="645"/>
      <c r="DP37" s="645"/>
      <c r="DQ37" s="645"/>
      <c r="DR37" s="645"/>
      <c r="DS37" s="645"/>
      <c r="DT37" s="645"/>
      <c r="DU37" s="645"/>
      <c r="DV37" s="646"/>
      <c r="DW37" s="635">
        <v>7.7</v>
      </c>
      <c r="DX37" s="647"/>
      <c r="DY37" s="647"/>
      <c r="DZ37" s="647"/>
      <c r="EA37" s="647"/>
      <c r="EB37" s="647"/>
      <c r="EC37" s="655"/>
    </row>
    <row r="38" spans="2:133" ht="11.25" customHeight="1" x14ac:dyDescent="0.2">
      <c r="B38" s="613" t="s">
        <v>266</v>
      </c>
      <c r="C38" s="614"/>
      <c r="D38" s="614"/>
      <c r="E38" s="614"/>
      <c r="F38" s="614"/>
      <c r="G38" s="614"/>
      <c r="H38" s="614"/>
      <c r="I38" s="614"/>
      <c r="J38" s="614"/>
      <c r="K38" s="614"/>
      <c r="L38" s="614"/>
      <c r="M38" s="614"/>
      <c r="N38" s="614"/>
      <c r="O38" s="614"/>
      <c r="P38" s="614"/>
      <c r="Q38" s="615"/>
      <c r="R38" s="616">
        <v>4621919</v>
      </c>
      <c r="S38" s="659"/>
      <c r="T38" s="659"/>
      <c r="U38" s="659"/>
      <c r="V38" s="659"/>
      <c r="W38" s="659"/>
      <c r="X38" s="659"/>
      <c r="Y38" s="676"/>
      <c r="Z38" s="677">
        <v>100</v>
      </c>
      <c r="AA38" s="677"/>
      <c r="AB38" s="677"/>
      <c r="AC38" s="677"/>
      <c r="AD38" s="678">
        <v>2097508</v>
      </c>
      <c r="AE38" s="678"/>
      <c r="AF38" s="678"/>
      <c r="AG38" s="678"/>
      <c r="AH38" s="678"/>
      <c r="AI38" s="678"/>
      <c r="AJ38" s="678"/>
      <c r="AK38" s="678"/>
      <c r="AL38" s="619">
        <v>100</v>
      </c>
      <c r="AM38" s="679"/>
      <c r="AN38" s="679"/>
      <c r="AO38" s="680"/>
      <c r="AQ38" s="667" t="s">
        <v>267</v>
      </c>
      <c r="AR38" s="668"/>
      <c r="AS38" s="668"/>
      <c r="AT38" s="668"/>
      <c r="AU38" s="668"/>
      <c r="AV38" s="668"/>
      <c r="AW38" s="668"/>
      <c r="AX38" s="668"/>
      <c r="AY38" s="669"/>
      <c r="AZ38" s="632" t="s">
        <v>64</v>
      </c>
      <c r="BA38" s="633"/>
      <c r="BB38" s="633"/>
      <c r="BC38" s="633"/>
      <c r="BD38" s="645"/>
      <c r="BE38" s="645"/>
      <c r="BF38" s="670"/>
      <c r="BG38" s="664" t="s">
        <v>268</v>
      </c>
      <c r="BH38" s="665"/>
      <c r="BI38" s="665"/>
      <c r="BJ38" s="665"/>
      <c r="BK38" s="665"/>
      <c r="BL38" s="665"/>
      <c r="BM38" s="665"/>
      <c r="BN38" s="665"/>
      <c r="BO38" s="665"/>
      <c r="BP38" s="665"/>
      <c r="BQ38" s="665"/>
      <c r="BR38" s="665"/>
      <c r="BS38" s="665"/>
      <c r="BT38" s="665"/>
      <c r="BU38" s="666"/>
      <c r="BV38" s="632">
        <v>1074</v>
      </c>
      <c r="BW38" s="633"/>
      <c r="BX38" s="633"/>
      <c r="BY38" s="633"/>
      <c r="BZ38" s="633"/>
      <c r="CA38" s="633"/>
      <c r="CB38" s="671"/>
      <c r="CD38" s="664" t="s">
        <v>269</v>
      </c>
      <c r="CE38" s="665"/>
      <c r="CF38" s="665"/>
      <c r="CG38" s="665"/>
      <c r="CH38" s="665"/>
      <c r="CI38" s="665"/>
      <c r="CJ38" s="665"/>
      <c r="CK38" s="665"/>
      <c r="CL38" s="665"/>
      <c r="CM38" s="665"/>
      <c r="CN38" s="665"/>
      <c r="CO38" s="665"/>
      <c r="CP38" s="665"/>
      <c r="CQ38" s="666"/>
      <c r="CR38" s="632">
        <v>333151</v>
      </c>
      <c r="CS38" s="633"/>
      <c r="CT38" s="633"/>
      <c r="CU38" s="633"/>
      <c r="CV38" s="633"/>
      <c r="CW38" s="633"/>
      <c r="CX38" s="633"/>
      <c r="CY38" s="634"/>
      <c r="CZ38" s="635">
        <v>7.8</v>
      </c>
      <c r="DA38" s="647"/>
      <c r="DB38" s="647"/>
      <c r="DC38" s="648"/>
      <c r="DD38" s="638">
        <v>299660</v>
      </c>
      <c r="DE38" s="633"/>
      <c r="DF38" s="633"/>
      <c r="DG38" s="633"/>
      <c r="DH38" s="633"/>
      <c r="DI38" s="633"/>
      <c r="DJ38" s="633"/>
      <c r="DK38" s="634"/>
      <c r="DL38" s="638">
        <v>286178</v>
      </c>
      <c r="DM38" s="633"/>
      <c r="DN38" s="633"/>
      <c r="DO38" s="633"/>
      <c r="DP38" s="633"/>
      <c r="DQ38" s="633"/>
      <c r="DR38" s="633"/>
      <c r="DS38" s="633"/>
      <c r="DT38" s="633"/>
      <c r="DU38" s="633"/>
      <c r="DV38" s="634"/>
      <c r="DW38" s="635">
        <v>13.1</v>
      </c>
      <c r="DX38" s="647"/>
      <c r="DY38" s="647"/>
      <c r="DZ38" s="647"/>
      <c r="EA38" s="647"/>
      <c r="EB38" s="647"/>
      <c r="EC38" s="655"/>
    </row>
    <row r="39" spans="2:133" ht="11.25" customHeight="1" x14ac:dyDescent="0.2">
      <c r="AQ39" s="667" t="s">
        <v>270</v>
      </c>
      <c r="AR39" s="668"/>
      <c r="AS39" s="668"/>
      <c r="AT39" s="668"/>
      <c r="AU39" s="668"/>
      <c r="AV39" s="668"/>
      <c r="AW39" s="668"/>
      <c r="AX39" s="668"/>
      <c r="AY39" s="669"/>
      <c r="AZ39" s="632" t="s">
        <v>64</v>
      </c>
      <c r="BA39" s="633"/>
      <c r="BB39" s="633"/>
      <c r="BC39" s="633"/>
      <c r="BD39" s="645"/>
      <c r="BE39" s="645"/>
      <c r="BF39" s="670"/>
      <c r="BG39" s="672" t="s">
        <v>271</v>
      </c>
      <c r="BH39" s="673"/>
      <c r="BI39" s="673"/>
      <c r="BJ39" s="673"/>
      <c r="BK39" s="673"/>
      <c r="BL39" s="91"/>
      <c r="BM39" s="665" t="s">
        <v>272</v>
      </c>
      <c r="BN39" s="665"/>
      <c r="BO39" s="665"/>
      <c r="BP39" s="665"/>
      <c r="BQ39" s="665"/>
      <c r="BR39" s="665"/>
      <c r="BS39" s="665"/>
      <c r="BT39" s="665"/>
      <c r="BU39" s="666"/>
      <c r="BV39" s="632" t="s">
        <v>64</v>
      </c>
      <c r="BW39" s="633"/>
      <c r="BX39" s="633"/>
      <c r="BY39" s="633"/>
      <c r="BZ39" s="633"/>
      <c r="CA39" s="633"/>
      <c r="CB39" s="671"/>
      <c r="CD39" s="664" t="s">
        <v>273</v>
      </c>
      <c r="CE39" s="665"/>
      <c r="CF39" s="665"/>
      <c r="CG39" s="665"/>
      <c r="CH39" s="665"/>
      <c r="CI39" s="665"/>
      <c r="CJ39" s="665"/>
      <c r="CK39" s="665"/>
      <c r="CL39" s="665"/>
      <c r="CM39" s="665"/>
      <c r="CN39" s="665"/>
      <c r="CO39" s="665"/>
      <c r="CP39" s="665"/>
      <c r="CQ39" s="666"/>
      <c r="CR39" s="632">
        <v>265213</v>
      </c>
      <c r="CS39" s="645"/>
      <c r="CT39" s="645"/>
      <c r="CU39" s="645"/>
      <c r="CV39" s="645"/>
      <c r="CW39" s="645"/>
      <c r="CX39" s="645"/>
      <c r="CY39" s="646"/>
      <c r="CZ39" s="635">
        <v>6.2</v>
      </c>
      <c r="DA39" s="647"/>
      <c r="DB39" s="647"/>
      <c r="DC39" s="648"/>
      <c r="DD39" s="638">
        <v>155001</v>
      </c>
      <c r="DE39" s="645"/>
      <c r="DF39" s="645"/>
      <c r="DG39" s="645"/>
      <c r="DH39" s="645"/>
      <c r="DI39" s="645"/>
      <c r="DJ39" s="645"/>
      <c r="DK39" s="646"/>
      <c r="DL39" s="638" t="s">
        <v>64</v>
      </c>
      <c r="DM39" s="645"/>
      <c r="DN39" s="645"/>
      <c r="DO39" s="645"/>
      <c r="DP39" s="645"/>
      <c r="DQ39" s="645"/>
      <c r="DR39" s="645"/>
      <c r="DS39" s="645"/>
      <c r="DT39" s="645"/>
      <c r="DU39" s="645"/>
      <c r="DV39" s="646"/>
      <c r="DW39" s="635" t="s">
        <v>64</v>
      </c>
      <c r="DX39" s="647"/>
      <c r="DY39" s="647"/>
      <c r="DZ39" s="647"/>
      <c r="EA39" s="647"/>
      <c r="EB39" s="647"/>
      <c r="EC39" s="655"/>
    </row>
    <row r="40" spans="2:133" ht="11.25" customHeight="1" x14ac:dyDescent="0.2">
      <c r="AQ40" s="667" t="s">
        <v>274</v>
      </c>
      <c r="AR40" s="668"/>
      <c r="AS40" s="668"/>
      <c r="AT40" s="668"/>
      <c r="AU40" s="668"/>
      <c r="AV40" s="668"/>
      <c r="AW40" s="668"/>
      <c r="AX40" s="668"/>
      <c r="AY40" s="669"/>
      <c r="AZ40" s="632">
        <v>60691</v>
      </c>
      <c r="BA40" s="633"/>
      <c r="BB40" s="633"/>
      <c r="BC40" s="633"/>
      <c r="BD40" s="645"/>
      <c r="BE40" s="645"/>
      <c r="BF40" s="670"/>
      <c r="BG40" s="672"/>
      <c r="BH40" s="673"/>
      <c r="BI40" s="673"/>
      <c r="BJ40" s="673"/>
      <c r="BK40" s="673"/>
      <c r="BL40" s="91"/>
      <c r="BM40" s="665" t="s">
        <v>275</v>
      </c>
      <c r="BN40" s="665"/>
      <c r="BO40" s="665"/>
      <c r="BP40" s="665"/>
      <c r="BQ40" s="665"/>
      <c r="BR40" s="665"/>
      <c r="BS40" s="665"/>
      <c r="BT40" s="665"/>
      <c r="BU40" s="666"/>
      <c r="BV40" s="632" t="s">
        <v>64</v>
      </c>
      <c r="BW40" s="633"/>
      <c r="BX40" s="633"/>
      <c r="BY40" s="633"/>
      <c r="BZ40" s="633"/>
      <c r="CA40" s="633"/>
      <c r="CB40" s="671"/>
      <c r="CD40" s="664" t="s">
        <v>276</v>
      </c>
      <c r="CE40" s="665"/>
      <c r="CF40" s="665"/>
      <c r="CG40" s="665"/>
      <c r="CH40" s="665"/>
      <c r="CI40" s="665"/>
      <c r="CJ40" s="665"/>
      <c r="CK40" s="665"/>
      <c r="CL40" s="665"/>
      <c r="CM40" s="665"/>
      <c r="CN40" s="665"/>
      <c r="CO40" s="665"/>
      <c r="CP40" s="665"/>
      <c r="CQ40" s="666"/>
      <c r="CR40" s="632">
        <v>6000</v>
      </c>
      <c r="CS40" s="633"/>
      <c r="CT40" s="633"/>
      <c r="CU40" s="633"/>
      <c r="CV40" s="633"/>
      <c r="CW40" s="633"/>
      <c r="CX40" s="633"/>
      <c r="CY40" s="634"/>
      <c r="CZ40" s="635">
        <v>0.1</v>
      </c>
      <c r="DA40" s="647"/>
      <c r="DB40" s="647"/>
      <c r="DC40" s="648"/>
      <c r="DD40" s="638" t="s">
        <v>64</v>
      </c>
      <c r="DE40" s="633"/>
      <c r="DF40" s="633"/>
      <c r="DG40" s="633"/>
      <c r="DH40" s="633"/>
      <c r="DI40" s="633"/>
      <c r="DJ40" s="633"/>
      <c r="DK40" s="634"/>
      <c r="DL40" s="638" t="s">
        <v>64</v>
      </c>
      <c r="DM40" s="633"/>
      <c r="DN40" s="633"/>
      <c r="DO40" s="633"/>
      <c r="DP40" s="633"/>
      <c r="DQ40" s="633"/>
      <c r="DR40" s="633"/>
      <c r="DS40" s="633"/>
      <c r="DT40" s="633"/>
      <c r="DU40" s="633"/>
      <c r="DV40" s="634"/>
      <c r="DW40" s="635" t="s">
        <v>64</v>
      </c>
      <c r="DX40" s="647"/>
      <c r="DY40" s="647"/>
      <c r="DZ40" s="647"/>
      <c r="EA40" s="647"/>
      <c r="EB40" s="647"/>
      <c r="EC40" s="655"/>
    </row>
    <row r="41" spans="2:133" ht="11.25" customHeight="1" x14ac:dyDescent="0.2">
      <c r="AQ41" s="656" t="s">
        <v>277</v>
      </c>
      <c r="AR41" s="657"/>
      <c r="AS41" s="657"/>
      <c r="AT41" s="657"/>
      <c r="AU41" s="657"/>
      <c r="AV41" s="657"/>
      <c r="AW41" s="657"/>
      <c r="AX41" s="657"/>
      <c r="AY41" s="658"/>
      <c r="AZ41" s="616">
        <v>159059</v>
      </c>
      <c r="BA41" s="659"/>
      <c r="BB41" s="659"/>
      <c r="BC41" s="659"/>
      <c r="BD41" s="617"/>
      <c r="BE41" s="617"/>
      <c r="BF41" s="660"/>
      <c r="BG41" s="674"/>
      <c r="BH41" s="675"/>
      <c r="BI41" s="675"/>
      <c r="BJ41" s="675"/>
      <c r="BK41" s="675"/>
      <c r="BL41" s="92"/>
      <c r="BM41" s="661" t="s">
        <v>278</v>
      </c>
      <c r="BN41" s="661"/>
      <c r="BO41" s="661"/>
      <c r="BP41" s="661"/>
      <c r="BQ41" s="661"/>
      <c r="BR41" s="661"/>
      <c r="BS41" s="661"/>
      <c r="BT41" s="661"/>
      <c r="BU41" s="662"/>
      <c r="BV41" s="616" t="s">
        <v>64</v>
      </c>
      <c r="BW41" s="659"/>
      <c r="BX41" s="659"/>
      <c r="BY41" s="659"/>
      <c r="BZ41" s="659"/>
      <c r="CA41" s="659"/>
      <c r="CB41" s="663"/>
      <c r="CD41" s="664" t="s">
        <v>279</v>
      </c>
      <c r="CE41" s="665"/>
      <c r="CF41" s="665"/>
      <c r="CG41" s="665"/>
      <c r="CH41" s="665"/>
      <c r="CI41" s="665"/>
      <c r="CJ41" s="665"/>
      <c r="CK41" s="665"/>
      <c r="CL41" s="665"/>
      <c r="CM41" s="665"/>
      <c r="CN41" s="665"/>
      <c r="CO41" s="665"/>
      <c r="CP41" s="665"/>
      <c r="CQ41" s="666"/>
      <c r="CR41" s="632" t="s">
        <v>64</v>
      </c>
      <c r="CS41" s="645"/>
      <c r="CT41" s="645"/>
      <c r="CU41" s="645"/>
      <c r="CV41" s="645"/>
      <c r="CW41" s="645"/>
      <c r="CX41" s="645"/>
      <c r="CY41" s="646"/>
      <c r="CZ41" s="635" t="s">
        <v>64</v>
      </c>
      <c r="DA41" s="647"/>
      <c r="DB41" s="647"/>
      <c r="DC41" s="648"/>
      <c r="DD41" s="638" t="s">
        <v>64</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2">
      <c r="B42" s="85" t="s">
        <v>280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281</v>
      </c>
      <c r="CE42" s="630"/>
      <c r="CF42" s="630"/>
      <c r="CG42" s="630"/>
      <c r="CH42" s="630"/>
      <c r="CI42" s="630"/>
      <c r="CJ42" s="630"/>
      <c r="CK42" s="630"/>
      <c r="CL42" s="630"/>
      <c r="CM42" s="630"/>
      <c r="CN42" s="630"/>
      <c r="CO42" s="630"/>
      <c r="CP42" s="630"/>
      <c r="CQ42" s="631"/>
      <c r="CR42" s="632">
        <v>1320186</v>
      </c>
      <c r="CS42" s="633"/>
      <c r="CT42" s="633"/>
      <c r="CU42" s="633"/>
      <c r="CV42" s="633"/>
      <c r="CW42" s="633"/>
      <c r="CX42" s="633"/>
      <c r="CY42" s="634"/>
      <c r="CZ42" s="635">
        <v>31</v>
      </c>
      <c r="DA42" s="636"/>
      <c r="DB42" s="636"/>
      <c r="DC42" s="637"/>
      <c r="DD42" s="638">
        <v>375727</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2">
      <c r="B43" s="95" t="s">
        <v>282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283</v>
      </c>
      <c r="CE43" s="630"/>
      <c r="CF43" s="630"/>
      <c r="CG43" s="630"/>
      <c r="CH43" s="630"/>
      <c r="CI43" s="630"/>
      <c r="CJ43" s="630"/>
      <c r="CK43" s="630"/>
      <c r="CL43" s="630"/>
      <c r="CM43" s="630"/>
      <c r="CN43" s="630"/>
      <c r="CO43" s="630"/>
      <c r="CP43" s="630"/>
      <c r="CQ43" s="631"/>
      <c r="CR43" s="632">
        <v>30940</v>
      </c>
      <c r="CS43" s="645"/>
      <c r="CT43" s="645"/>
      <c r="CU43" s="645"/>
      <c r="CV43" s="645"/>
      <c r="CW43" s="645"/>
      <c r="CX43" s="645"/>
      <c r="CY43" s="646"/>
      <c r="CZ43" s="635">
        <v>0.7</v>
      </c>
      <c r="DA43" s="647"/>
      <c r="DB43" s="647"/>
      <c r="DC43" s="648"/>
      <c r="DD43" s="638">
        <v>15722</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2">
      <c r="B44" s="96" t="s">
        <v>284</v>
      </c>
      <c r="CD44" s="649" t="s">
        <v>235</v>
      </c>
      <c r="CE44" s="650"/>
      <c r="CF44" s="629" t="s">
        <v>285</v>
      </c>
      <c r="CG44" s="630"/>
      <c r="CH44" s="630"/>
      <c r="CI44" s="630"/>
      <c r="CJ44" s="630"/>
      <c r="CK44" s="630"/>
      <c r="CL44" s="630"/>
      <c r="CM44" s="630"/>
      <c r="CN44" s="630"/>
      <c r="CO44" s="630"/>
      <c r="CP44" s="630"/>
      <c r="CQ44" s="631"/>
      <c r="CR44" s="632">
        <v>1144498</v>
      </c>
      <c r="CS44" s="633"/>
      <c r="CT44" s="633"/>
      <c r="CU44" s="633"/>
      <c r="CV44" s="633"/>
      <c r="CW44" s="633"/>
      <c r="CX44" s="633"/>
      <c r="CY44" s="634"/>
      <c r="CZ44" s="635">
        <v>26.9</v>
      </c>
      <c r="DA44" s="636"/>
      <c r="DB44" s="636"/>
      <c r="DC44" s="637"/>
      <c r="DD44" s="638">
        <v>259273</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2">
      <c r="CD45" s="651"/>
      <c r="CE45" s="652"/>
      <c r="CF45" s="629" t="s">
        <v>286</v>
      </c>
      <c r="CG45" s="630"/>
      <c r="CH45" s="630"/>
      <c r="CI45" s="630"/>
      <c r="CJ45" s="630"/>
      <c r="CK45" s="630"/>
      <c r="CL45" s="630"/>
      <c r="CM45" s="630"/>
      <c r="CN45" s="630"/>
      <c r="CO45" s="630"/>
      <c r="CP45" s="630"/>
      <c r="CQ45" s="631"/>
      <c r="CR45" s="632">
        <v>578119</v>
      </c>
      <c r="CS45" s="645"/>
      <c r="CT45" s="645"/>
      <c r="CU45" s="645"/>
      <c r="CV45" s="645"/>
      <c r="CW45" s="645"/>
      <c r="CX45" s="645"/>
      <c r="CY45" s="646"/>
      <c r="CZ45" s="635">
        <v>13.6</v>
      </c>
      <c r="DA45" s="647"/>
      <c r="DB45" s="647"/>
      <c r="DC45" s="648"/>
      <c r="DD45" s="638">
        <v>33139</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2">
      <c r="CD46" s="651"/>
      <c r="CE46" s="652"/>
      <c r="CF46" s="629" t="s">
        <v>287</v>
      </c>
      <c r="CG46" s="630"/>
      <c r="CH46" s="630"/>
      <c r="CI46" s="630"/>
      <c r="CJ46" s="630"/>
      <c r="CK46" s="630"/>
      <c r="CL46" s="630"/>
      <c r="CM46" s="630"/>
      <c r="CN46" s="630"/>
      <c r="CO46" s="630"/>
      <c r="CP46" s="630"/>
      <c r="CQ46" s="631"/>
      <c r="CR46" s="632">
        <v>551610</v>
      </c>
      <c r="CS46" s="633"/>
      <c r="CT46" s="633"/>
      <c r="CU46" s="633"/>
      <c r="CV46" s="633"/>
      <c r="CW46" s="633"/>
      <c r="CX46" s="633"/>
      <c r="CY46" s="634"/>
      <c r="CZ46" s="635">
        <v>13</v>
      </c>
      <c r="DA46" s="636"/>
      <c r="DB46" s="636"/>
      <c r="DC46" s="637"/>
      <c r="DD46" s="638">
        <v>221365</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2">
      <c r="CD47" s="651"/>
      <c r="CE47" s="652"/>
      <c r="CF47" s="629" t="s">
        <v>288</v>
      </c>
      <c r="CG47" s="630"/>
      <c r="CH47" s="630"/>
      <c r="CI47" s="630"/>
      <c r="CJ47" s="630"/>
      <c r="CK47" s="630"/>
      <c r="CL47" s="630"/>
      <c r="CM47" s="630"/>
      <c r="CN47" s="630"/>
      <c r="CO47" s="630"/>
      <c r="CP47" s="630"/>
      <c r="CQ47" s="631"/>
      <c r="CR47" s="632">
        <v>175688</v>
      </c>
      <c r="CS47" s="645"/>
      <c r="CT47" s="645"/>
      <c r="CU47" s="645"/>
      <c r="CV47" s="645"/>
      <c r="CW47" s="645"/>
      <c r="CX47" s="645"/>
      <c r="CY47" s="646"/>
      <c r="CZ47" s="635">
        <v>4.0999999999999996</v>
      </c>
      <c r="DA47" s="647"/>
      <c r="DB47" s="647"/>
      <c r="DC47" s="648"/>
      <c r="DD47" s="638">
        <v>116454</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ht="10.8" x14ac:dyDescent="0.2">
      <c r="CD48" s="653"/>
      <c r="CE48" s="654"/>
      <c r="CF48" s="629" t="s">
        <v>289</v>
      </c>
      <c r="CG48" s="630"/>
      <c r="CH48" s="630"/>
      <c r="CI48" s="630"/>
      <c r="CJ48" s="630"/>
      <c r="CK48" s="630"/>
      <c r="CL48" s="630"/>
      <c r="CM48" s="630"/>
      <c r="CN48" s="630"/>
      <c r="CO48" s="630"/>
      <c r="CP48" s="630"/>
      <c r="CQ48" s="631"/>
      <c r="CR48" s="632" t="s">
        <v>64</v>
      </c>
      <c r="CS48" s="633"/>
      <c r="CT48" s="633"/>
      <c r="CU48" s="633"/>
      <c r="CV48" s="633"/>
      <c r="CW48" s="633"/>
      <c r="CX48" s="633"/>
      <c r="CY48" s="634"/>
      <c r="CZ48" s="635" t="s">
        <v>64</v>
      </c>
      <c r="DA48" s="636"/>
      <c r="DB48" s="636"/>
      <c r="DC48" s="637"/>
      <c r="DD48" s="638" t="s">
        <v>64</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2">
      <c r="CD49" s="613" t="s">
        <v>290</v>
      </c>
      <c r="CE49" s="614"/>
      <c r="CF49" s="614"/>
      <c r="CG49" s="614"/>
      <c r="CH49" s="614"/>
      <c r="CI49" s="614"/>
      <c r="CJ49" s="614"/>
      <c r="CK49" s="614"/>
      <c r="CL49" s="614"/>
      <c r="CM49" s="614"/>
      <c r="CN49" s="614"/>
      <c r="CO49" s="614"/>
      <c r="CP49" s="614"/>
      <c r="CQ49" s="615"/>
      <c r="CR49" s="616">
        <v>4255220</v>
      </c>
      <c r="CS49" s="617"/>
      <c r="CT49" s="617"/>
      <c r="CU49" s="617"/>
      <c r="CV49" s="617"/>
      <c r="CW49" s="617"/>
      <c r="CX49" s="617"/>
      <c r="CY49" s="618"/>
      <c r="CZ49" s="619">
        <v>100</v>
      </c>
      <c r="DA49" s="620"/>
      <c r="DB49" s="620"/>
      <c r="DC49" s="621"/>
      <c r="DD49" s="622">
        <v>2605393</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t="10.8" hidden="1" x14ac:dyDescent="0.2"/>
    <row r="51" spans="82:133" ht="10.8" hidden="1" x14ac:dyDescent="0.2"/>
    <row r="52" spans="82:133" ht="10.8" hidden="1" x14ac:dyDescent="0.2"/>
    <row r="53" spans="82:133" ht="10.8" hidden="1" x14ac:dyDescent="0.2"/>
  </sheetData>
  <sheetProtection algorithmName="SHA-512" hashValue="XbCLhqwrphSyuHlTElzCD+N+LAALAWvykvC1JzSIe9nI3XgsWgokUc/BOR6HfhTOiUgj5sblO2lx86sWfVf91Q==" saltValue="+3ezbK9UFuF99f4Z1oB6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595A8-04AD-41E0-A9D9-992F46BDCA9E}">
  <sheetPr>
    <pageSetUpPr fitToPage="1"/>
  </sheetPr>
  <dimension ref="A1:EA136"/>
  <sheetViews>
    <sheetView zoomScale="70" zoomScaleNormal="25" zoomScaleSheetLayoutView="70" workbookViewId="0">
      <selection activeCell="B58" sqref="B58:P58"/>
    </sheetView>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291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292</v>
      </c>
      <c r="DK2" s="1161"/>
      <c r="DL2" s="1161"/>
      <c r="DM2" s="1161"/>
      <c r="DN2" s="1161"/>
      <c r="DO2" s="1162"/>
      <c r="DP2" s="105"/>
      <c r="DQ2" s="1160" t="s">
        <v>293</v>
      </c>
      <c r="DR2" s="1161"/>
      <c r="DS2" s="1161"/>
      <c r="DT2" s="1161"/>
      <c r="DU2" s="1161"/>
      <c r="DV2" s="1161"/>
      <c r="DW2" s="1161"/>
      <c r="DX2" s="1161"/>
      <c r="DY2" s="1161"/>
      <c r="DZ2" s="1162"/>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1110" t="s">
        <v>294</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295</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1050" t="s">
        <v>296</v>
      </c>
      <c r="B5" s="1051"/>
      <c r="C5" s="1051"/>
      <c r="D5" s="1051"/>
      <c r="E5" s="1051"/>
      <c r="F5" s="1051"/>
      <c r="G5" s="1051"/>
      <c r="H5" s="1051"/>
      <c r="I5" s="1051"/>
      <c r="J5" s="1051"/>
      <c r="K5" s="1051"/>
      <c r="L5" s="1051"/>
      <c r="M5" s="1051"/>
      <c r="N5" s="1051"/>
      <c r="O5" s="1051"/>
      <c r="P5" s="1052"/>
      <c r="Q5" s="1036" t="s">
        <v>297</v>
      </c>
      <c r="R5" s="1037"/>
      <c r="S5" s="1037"/>
      <c r="T5" s="1037"/>
      <c r="U5" s="1038"/>
      <c r="V5" s="1036" t="s">
        <v>298</v>
      </c>
      <c r="W5" s="1037"/>
      <c r="X5" s="1037"/>
      <c r="Y5" s="1037"/>
      <c r="Z5" s="1038"/>
      <c r="AA5" s="1036" t="s">
        <v>299</v>
      </c>
      <c r="AB5" s="1037"/>
      <c r="AC5" s="1037"/>
      <c r="AD5" s="1037"/>
      <c r="AE5" s="1037"/>
      <c r="AF5" s="1163" t="s">
        <v>300</v>
      </c>
      <c r="AG5" s="1037"/>
      <c r="AH5" s="1037"/>
      <c r="AI5" s="1037"/>
      <c r="AJ5" s="1042"/>
      <c r="AK5" s="1037" t="s">
        <v>301</v>
      </c>
      <c r="AL5" s="1037"/>
      <c r="AM5" s="1037"/>
      <c r="AN5" s="1037"/>
      <c r="AO5" s="1038"/>
      <c r="AP5" s="1036" t="s">
        <v>302</v>
      </c>
      <c r="AQ5" s="1037"/>
      <c r="AR5" s="1037"/>
      <c r="AS5" s="1037"/>
      <c r="AT5" s="1038"/>
      <c r="AU5" s="1036" t="s">
        <v>303</v>
      </c>
      <c r="AV5" s="1037"/>
      <c r="AW5" s="1037"/>
      <c r="AX5" s="1037"/>
      <c r="AY5" s="1042"/>
      <c r="AZ5" s="112"/>
      <c r="BA5" s="112"/>
      <c r="BB5" s="112"/>
      <c r="BC5" s="112"/>
      <c r="BD5" s="112"/>
      <c r="BE5" s="113"/>
      <c r="BF5" s="113"/>
      <c r="BG5" s="113"/>
      <c r="BH5" s="113"/>
      <c r="BI5" s="113"/>
      <c r="BJ5" s="113"/>
      <c r="BK5" s="113"/>
      <c r="BL5" s="113"/>
      <c r="BM5" s="113"/>
      <c r="BN5" s="113"/>
      <c r="BO5" s="113"/>
      <c r="BP5" s="113"/>
      <c r="BQ5" s="1050" t="s">
        <v>304</v>
      </c>
      <c r="BR5" s="1051"/>
      <c r="BS5" s="1051"/>
      <c r="BT5" s="1051"/>
      <c r="BU5" s="1051"/>
      <c r="BV5" s="1051"/>
      <c r="BW5" s="1051"/>
      <c r="BX5" s="1051"/>
      <c r="BY5" s="1051"/>
      <c r="BZ5" s="1051"/>
      <c r="CA5" s="1051"/>
      <c r="CB5" s="1051"/>
      <c r="CC5" s="1051"/>
      <c r="CD5" s="1051"/>
      <c r="CE5" s="1051"/>
      <c r="CF5" s="1051"/>
      <c r="CG5" s="1052"/>
      <c r="CH5" s="1036" t="s">
        <v>305</v>
      </c>
      <c r="CI5" s="1037"/>
      <c r="CJ5" s="1037"/>
      <c r="CK5" s="1037"/>
      <c r="CL5" s="1038"/>
      <c r="CM5" s="1036" t="s">
        <v>306</v>
      </c>
      <c r="CN5" s="1037"/>
      <c r="CO5" s="1037"/>
      <c r="CP5" s="1037"/>
      <c r="CQ5" s="1038"/>
      <c r="CR5" s="1036" t="s">
        <v>307</v>
      </c>
      <c r="CS5" s="1037"/>
      <c r="CT5" s="1037"/>
      <c r="CU5" s="1037"/>
      <c r="CV5" s="1038"/>
      <c r="CW5" s="1036" t="s">
        <v>308</v>
      </c>
      <c r="CX5" s="1037"/>
      <c r="CY5" s="1037"/>
      <c r="CZ5" s="1037"/>
      <c r="DA5" s="1038"/>
      <c r="DB5" s="1036" t="s">
        <v>309</v>
      </c>
      <c r="DC5" s="1037"/>
      <c r="DD5" s="1037"/>
      <c r="DE5" s="1037"/>
      <c r="DF5" s="1038"/>
      <c r="DG5" s="1148" t="s">
        <v>310</v>
      </c>
      <c r="DH5" s="1149"/>
      <c r="DI5" s="1149"/>
      <c r="DJ5" s="1149"/>
      <c r="DK5" s="1150"/>
      <c r="DL5" s="1148" t="s">
        <v>311</v>
      </c>
      <c r="DM5" s="1149"/>
      <c r="DN5" s="1149"/>
      <c r="DO5" s="1149"/>
      <c r="DP5" s="1150"/>
      <c r="DQ5" s="1036" t="s">
        <v>312</v>
      </c>
      <c r="DR5" s="1037"/>
      <c r="DS5" s="1037"/>
      <c r="DT5" s="1037"/>
      <c r="DU5" s="1038"/>
      <c r="DV5" s="1036" t="s">
        <v>303</v>
      </c>
      <c r="DW5" s="1037"/>
      <c r="DX5" s="1037"/>
      <c r="DY5" s="1037"/>
      <c r="DZ5" s="1042"/>
      <c r="EA5" s="110"/>
    </row>
    <row r="6" spans="1:131" s="111" customFormat="1" ht="26.25" customHeight="1" thickBot="1" x14ac:dyDescent="0.25">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4"/>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1"/>
      <c r="DH6" s="1152"/>
      <c r="DI6" s="1152"/>
      <c r="DJ6" s="1152"/>
      <c r="DK6" s="1153"/>
      <c r="DL6" s="1151"/>
      <c r="DM6" s="1152"/>
      <c r="DN6" s="1152"/>
      <c r="DO6" s="1152"/>
      <c r="DP6" s="1153"/>
      <c r="DQ6" s="1039"/>
      <c r="DR6" s="1040"/>
      <c r="DS6" s="1040"/>
      <c r="DT6" s="1040"/>
      <c r="DU6" s="1041"/>
      <c r="DV6" s="1039"/>
      <c r="DW6" s="1040"/>
      <c r="DX6" s="1040"/>
      <c r="DY6" s="1040"/>
      <c r="DZ6" s="1043"/>
      <c r="EA6" s="110"/>
    </row>
    <row r="7" spans="1:131" s="111" customFormat="1" ht="26.25" customHeight="1" thickTop="1" x14ac:dyDescent="0.2">
      <c r="A7" s="114">
        <v>1</v>
      </c>
      <c r="B7" s="1097" t="s">
        <v>313</v>
      </c>
      <c r="C7" s="1098"/>
      <c r="D7" s="1098"/>
      <c r="E7" s="1098"/>
      <c r="F7" s="1098"/>
      <c r="G7" s="1098"/>
      <c r="H7" s="1098"/>
      <c r="I7" s="1098"/>
      <c r="J7" s="1098"/>
      <c r="K7" s="1098"/>
      <c r="L7" s="1098"/>
      <c r="M7" s="1098"/>
      <c r="N7" s="1098"/>
      <c r="O7" s="1098"/>
      <c r="P7" s="1099"/>
      <c r="Q7" s="1154">
        <v>4622</v>
      </c>
      <c r="R7" s="1155"/>
      <c r="S7" s="1155"/>
      <c r="T7" s="1155"/>
      <c r="U7" s="1155"/>
      <c r="V7" s="1155">
        <v>4255</v>
      </c>
      <c r="W7" s="1155"/>
      <c r="X7" s="1155"/>
      <c r="Y7" s="1155"/>
      <c r="Z7" s="1155"/>
      <c r="AA7" s="1155">
        <v>367</v>
      </c>
      <c r="AB7" s="1155"/>
      <c r="AC7" s="1155"/>
      <c r="AD7" s="1155"/>
      <c r="AE7" s="1156"/>
      <c r="AF7" s="1157">
        <v>327</v>
      </c>
      <c r="AG7" s="1158"/>
      <c r="AH7" s="1158"/>
      <c r="AI7" s="1158"/>
      <c r="AJ7" s="1159"/>
      <c r="AK7" s="1141">
        <v>110</v>
      </c>
      <c r="AL7" s="1142"/>
      <c r="AM7" s="1142"/>
      <c r="AN7" s="1142"/>
      <c r="AO7" s="1142"/>
      <c r="AP7" s="1142">
        <v>3387</v>
      </c>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t="s">
        <v>314</v>
      </c>
      <c r="BT7" s="1146"/>
      <c r="BU7" s="1146"/>
      <c r="BV7" s="1146"/>
      <c r="BW7" s="1146"/>
      <c r="BX7" s="1146"/>
      <c r="BY7" s="1146"/>
      <c r="BZ7" s="1146"/>
      <c r="CA7" s="1146"/>
      <c r="CB7" s="1146"/>
      <c r="CC7" s="1146"/>
      <c r="CD7" s="1146"/>
      <c r="CE7" s="1146"/>
      <c r="CF7" s="1146"/>
      <c r="CG7" s="1147"/>
      <c r="CH7" s="1138">
        <v>1</v>
      </c>
      <c r="CI7" s="1139"/>
      <c r="CJ7" s="1139"/>
      <c r="CK7" s="1139"/>
      <c r="CL7" s="1140"/>
      <c r="CM7" s="1138">
        <v>4</v>
      </c>
      <c r="CN7" s="1139"/>
      <c r="CO7" s="1139"/>
      <c r="CP7" s="1139"/>
      <c r="CQ7" s="1140"/>
      <c r="CR7" s="1138">
        <v>4</v>
      </c>
      <c r="CS7" s="1139"/>
      <c r="CT7" s="1139"/>
      <c r="CU7" s="1139"/>
      <c r="CV7" s="1140"/>
      <c r="CW7" s="1138" t="s">
        <v>315</v>
      </c>
      <c r="CX7" s="1139"/>
      <c r="CY7" s="1139"/>
      <c r="CZ7" s="1139"/>
      <c r="DA7" s="1140"/>
      <c r="DB7" s="1138" t="s">
        <v>315</v>
      </c>
      <c r="DC7" s="1139"/>
      <c r="DD7" s="1139"/>
      <c r="DE7" s="1139"/>
      <c r="DF7" s="1140"/>
      <c r="DG7" s="1138" t="s">
        <v>315</v>
      </c>
      <c r="DH7" s="1139"/>
      <c r="DI7" s="1139"/>
      <c r="DJ7" s="1139"/>
      <c r="DK7" s="1140"/>
      <c r="DL7" s="1138" t="s">
        <v>315</v>
      </c>
      <c r="DM7" s="1139"/>
      <c r="DN7" s="1139"/>
      <c r="DO7" s="1139"/>
      <c r="DP7" s="1140"/>
      <c r="DQ7" s="1138" t="s">
        <v>315</v>
      </c>
      <c r="DR7" s="1139"/>
      <c r="DS7" s="1139"/>
      <c r="DT7" s="1139"/>
      <c r="DU7" s="1140"/>
      <c r="DV7" s="1135"/>
      <c r="DW7" s="1136"/>
      <c r="DX7" s="1136"/>
      <c r="DY7" s="1136"/>
      <c r="DZ7" s="1137"/>
      <c r="EA7" s="110"/>
    </row>
    <row r="8" spans="1:131" s="111" customFormat="1" ht="26.25" customHeight="1" x14ac:dyDescent="0.2">
      <c r="A8" s="117">
        <v>2</v>
      </c>
      <c r="B8" s="1078"/>
      <c r="C8" s="1079"/>
      <c r="D8" s="1079"/>
      <c r="E8" s="1079"/>
      <c r="F8" s="1079"/>
      <c r="G8" s="1079"/>
      <c r="H8" s="1079"/>
      <c r="I8" s="1079"/>
      <c r="J8" s="1079"/>
      <c r="K8" s="1079"/>
      <c r="L8" s="1079"/>
      <c r="M8" s="1079"/>
      <c r="N8" s="1079"/>
      <c r="O8" s="1079"/>
      <c r="P8" s="1080"/>
      <c r="Q8" s="1090"/>
      <c r="R8" s="1091"/>
      <c r="S8" s="1091"/>
      <c r="T8" s="1091"/>
      <c r="U8" s="1091"/>
      <c r="V8" s="1091"/>
      <c r="W8" s="1091"/>
      <c r="X8" s="1091"/>
      <c r="Y8" s="1091"/>
      <c r="Z8" s="1091"/>
      <c r="AA8" s="1091"/>
      <c r="AB8" s="1091"/>
      <c r="AC8" s="1091"/>
      <c r="AD8" s="1091"/>
      <c r="AE8" s="1092"/>
      <c r="AF8" s="1084"/>
      <c r="AG8" s="1085"/>
      <c r="AH8" s="1085"/>
      <c r="AI8" s="1085"/>
      <c r="AJ8" s="1086"/>
      <c r="AK8" s="1133"/>
      <c r="AL8" s="1134"/>
      <c r="AM8" s="1134"/>
      <c r="AN8" s="1134"/>
      <c r="AO8" s="1134"/>
      <c r="AP8" s="1134"/>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3"/>
      <c r="BT8" s="1064"/>
      <c r="BU8" s="1064"/>
      <c r="BV8" s="1064"/>
      <c r="BW8" s="1064"/>
      <c r="BX8" s="1064"/>
      <c r="BY8" s="1064"/>
      <c r="BZ8" s="1064"/>
      <c r="CA8" s="1064"/>
      <c r="CB8" s="1064"/>
      <c r="CC8" s="1064"/>
      <c r="CD8" s="1064"/>
      <c r="CE8" s="1064"/>
      <c r="CF8" s="1064"/>
      <c r="CG8" s="1065"/>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110"/>
    </row>
    <row r="9" spans="1:131" s="111" customFormat="1" ht="26.25" customHeight="1" x14ac:dyDescent="0.2">
      <c r="A9" s="117">
        <v>3</v>
      </c>
      <c r="B9" s="1078"/>
      <c r="C9" s="1079"/>
      <c r="D9" s="1079"/>
      <c r="E9" s="1079"/>
      <c r="F9" s="1079"/>
      <c r="G9" s="1079"/>
      <c r="H9" s="1079"/>
      <c r="I9" s="1079"/>
      <c r="J9" s="1079"/>
      <c r="K9" s="1079"/>
      <c r="L9" s="1079"/>
      <c r="M9" s="1079"/>
      <c r="N9" s="1079"/>
      <c r="O9" s="1079"/>
      <c r="P9" s="1080"/>
      <c r="Q9" s="1090"/>
      <c r="R9" s="1091"/>
      <c r="S9" s="1091"/>
      <c r="T9" s="1091"/>
      <c r="U9" s="1091"/>
      <c r="V9" s="1091"/>
      <c r="W9" s="1091"/>
      <c r="X9" s="1091"/>
      <c r="Y9" s="1091"/>
      <c r="Z9" s="1091"/>
      <c r="AA9" s="1091"/>
      <c r="AB9" s="1091"/>
      <c r="AC9" s="1091"/>
      <c r="AD9" s="1091"/>
      <c r="AE9" s="1092"/>
      <c r="AF9" s="1084"/>
      <c r="AG9" s="1085"/>
      <c r="AH9" s="1085"/>
      <c r="AI9" s="1085"/>
      <c r="AJ9" s="1086"/>
      <c r="AK9" s="1133"/>
      <c r="AL9" s="1134"/>
      <c r="AM9" s="1134"/>
      <c r="AN9" s="1134"/>
      <c r="AO9" s="1134"/>
      <c r="AP9" s="1134"/>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3"/>
      <c r="BT9" s="1064"/>
      <c r="BU9" s="1064"/>
      <c r="BV9" s="1064"/>
      <c r="BW9" s="1064"/>
      <c r="BX9" s="1064"/>
      <c r="BY9" s="1064"/>
      <c r="BZ9" s="1064"/>
      <c r="CA9" s="1064"/>
      <c r="CB9" s="1064"/>
      <c r="CC9" s="1064"/>
      <c r="CD9" s="1064"/>
      <c r="CE9" s="1064"/>
      <c r="CF9" s="1064"/>
      <c r="CG9" s="1065"/>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110"/>
    </row>
    <row r="10" spans="1:131" s="111" customFormat="1" ht="26.25" customHeight="1" x14ac:dyDescent="0.2">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2">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2">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2">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2">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2">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2">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2">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2">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2">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2">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5">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2">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316</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5">
      <c r="A23" s="120" t="s">
        <v>317</v>
      </c>
      <c r="B23" s="991" t="s">
        <v>318</v>
      </c>
      <c r="C23" s="992"/>
      <c r="D23" s="992"/>
      <c r="E23" s="992"/>
      <c r="F23" s="992"/>
      <c r="G23" s="992"/>
      <c r="H23" s="992"/>
      <c r="I23" s="992"/>
      <c r="J23" s="992"/>
      <c r="K23" s="992"/>
      <c r="L23" s="992"/>
      <c r="M23" s="992"/>
      <c r="N23" s="992"/>
      <c r="O23" s="992"/>
      <c r="P23" s="993"/>
      <c r="Q23" s="1115">
        <v>4623</v>
      </c>
      <c r="R23" s="1116"/>
      <c r="S23" s="1116"/>
      <c r="T23" s="1116"/>
      <c r="U23" s="1116"/>
      <c r="V23" s="1116">
        <v>4257</v>
      </c>
      <c r="W23" s="1116"/>
      <c r="X23" s="1116"/>
      <c r="Y23" s="1116"/>
      <c r="Z23" s="1116"/>
      <c r="AA23" s="1116">
        <v>367</v>
      </c>
      <c r="AB23" s="1116"/>
      <c r="AC23" s="1116"/>
      <c r="AD23" s="1116"/>
      <c r="AE23" s="1117"/>
      <c r="AF23" s="1118">
        <v>327</v>
      </c>
      <c r="AG23" s="1116"/>
      <c r="AH23" s="1116"/>
      <c r="AI23" s="1116"/>
      <c r="AJ23" s="1119"/>
      <c r="AK23" s="1120"/>
      <c r="AL23" s="1121"/>
      <c r="AM23" s="1121"/>
      <c r="AN23" s="1121"/>
      <c r="AO23" s="1121"/>
      <c r="AP23" s="1116">
        <v>3387</v>
      </c>
      <c r="AQ23" s="1116"/>
      <c r="AR23" s="1116"/>
      <c r="AS23" s="1116"/>
      <c r="AT23" s="1116"/>
      <c r="AU23" s="1122"/>
      <c r="AV23" s="1122"/>
      <c r="AW23" s="1122"/>
      <c r="AX23" s="1122"/>
      <c r="AY23" s="1123"/>
      <c r="AZ23" s="1112" t="s">
        <v>64</v>
      </c>
      <c r="BA23" s="1113"/>
      <c r="BB23" s="1113"/>
      <c r="BC23" s="1113"/>
      <c r="BD23" s="1114"/>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2">
      <c r="A24" s="1111" t="s">
        <v>319</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5">
      <c r="A25" s="1110" t="s">
        <v>320</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2">
      <c r="A26" s="1050" t="s">
        <v>296</v>
      </c>
      <c r="B26" s="1051"/>
      <c r="C26" s="1051"/>
      <c r="D26" s="1051"/>
      <c r="E26" s="1051"/>
      <c r="F26" s="1051"/>
      <c r="G26" s="1051"/>
      <c r="H26" s="1051"/>
      <c r="I26" s="1051"/>
      <c r="J26" s="1051"/>
      <c r="K26" s="1051"/>
      <c r="L26" s="1051"/>
      <c r="M26" s="1051"/>
      <c r="N26" s="1051"/>
      <c r="O26" s="1051"/>
      <c r="P26" s="1052"/>
      <c r="Q26" s="1036" t="s">
        <v>321</v>
      </c>
      <c r="R26" s="1037"/>
      <c r="S26" s="1037"/>
      <c r="T26" s="1037"/>
      <c r="U26" s="1038"/>
      <c r="V26" s="1036" t="s">
        <v>322</v>
      </c>
      <c r="W26" s="1037"/>
      <c r="X26" s="1037"/>
      <c r="Y26" s="1037"/>
      <c r="Z26" s="1038"/>
      <c r="AA26" s="1036" t="s">
        <v>323</v>
      </c>
      <c r="AB26" s="1037"/>
      <c r="AC26" s="1037"/>
      <c r="AD26" s="1037"/>
      <c r="AE26" s="1037"/>
      <c r="AF26" s="1106" t="s">
        <v>324</v>
      </c>
      <c r="AG26" s="1057"/>
      <c r="AH26" s="1057"/>
      <c r="AI26" s="1057"/>
      <c r="AJ26" s="1107"/>
      <c r="AK26" s="1037" t="s">
        <v>325</v>
      </c>
      <c r="AL26" s="1037"/>
      <c r="AM26" s="1037"/>
      <c r="AN26" s="1037"/>
      <c r="AO26" s="1038"/>
      <c r="AP26" s="1036" t="s">
        <v>326</v>
      </c>
      <c r="AQ26" s="1037"/>
      <c r="AR26" s="1037"/>
      <c r="AS26" s="1037"/>
      <c r="AT26" s="1038"/>
      <c r="AU26" s="1036" t="s">
        <v>327</v>
      </c>
      <c r="AV26" s="1037"/>
      <c r="AW26" s="1037"/>
      <c r="AX26" s="1037"/>
      <c r="AY26" s="1038"/>
      <c r="AZ26" s="1036" t="s">
        <v>328</v>
      </c>
      <c r="BA26" s="1037"/>
      <c r="BB26" s="1037"/>
      <c r="BC26" s="1037"/>
      <c r="BD26" s="1038"/>
      <c r="BE26" s="1036" t="s">
        <v>303</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8"/>
      <c r="AG27" s="1060"/>
      <c r="AH27" s="1060"/>
      <c r="AI27" s="1060"/>
      <c r="AJ27" s="1109"/>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2">
      <c r="A28" s="122">
        <v>1</v>
      </c>
      <c r="B28" s="1097" t="s">
        <v>329</v>
      </c>
      <c r="C28" s="1098"/>
      <c r="D28" s="1098"/>
      <c r="E28" s="1098"/>
      <c r="F28" s="1098"/>
      <c r="G28" s="1098"/>
      <c r="H28" s="1098"/>
      <c r="I28" s="1098"/>
      <c r="J28" s="1098"/>
      <c r="K28" s="1098"/>
      <c r="L28" s="1098"/>
      <c r="M28" s="1098"/>
      <c r="N28" s="1098"/>
      <c r="O28" s="1098"/>
      <c r="P28" s="1099"/>
      <c r="Q28" s="1100">
        <v>62</v>
      </c>
      <c r="R28" s="1101"/>
      <c r="S28" s="1101"/>
      <c r="T28" s="1101"/>
      <c r="U28" s="1101"/>
      <c r="V28" s="1101">
        <v>61</v>
      </c>
      <c r="W28" s="1101"/>
      <c r="X28" s="1101"/>
      <c r="Y28" s="1101"/>
      <c r="Z28" s="1101"/>
      <c r="AA28" s="1101">
        <v>1</v>
      </c>
      <c r="AB28" s="1101"/>
      <c r="AC28" s="1101"/>
      <c r="AD28" s="1101"/>
      <c r="AE28" s="1102"/>
      <c r="AF28" s="1103">
        <v>1</v>
      </c>
      <c r="AG28" s="1101"/>
      <c r="AH28" s="1101"/>
      <c r="AI28" s="1101"/>
      <c r="AJ28" s="1104"/>
      <c r="AK28" s="1105">
        <v>61</v>
      </c>
      <c r="AL28" s="1093"/>
      <c r="AM28" s="1093"/>
      <c r="AN28" s="1093"/>
      <c r="AO28" s="1093"/>
      <c r="AP28" s="1093" t="s">
        <v>315</v>
      </c>
      <c r="AQ28" s="1093"/>
      <c r="AR28" s="1093"/>
      <c r="AS28" s="1093"/>
      <c r="AT28" s="1093"/>
      <c r="AU28" s="1093" t="s">
        <v>315</v>
      </c>
      <c r="AV28" s="1093"/>
      <c r="AW28" s="1093"/>
      <c r="AX28" s="1093"/>
      <c r="AY28" s="1093"/>
      <c r="AZ28" s="1094" t="s">
        <v>315</v>
      </c>
      <c r="BA28" s="1094"/>
      <c r="BB28" s="1094"/>
      <c r="BC28" s="1094"/>
      <c r="BD28" s="1094"/>
      <c r="BE28" s="1095"/>
      <c r="BF28" s="1095"/>
      <c r="BG28" s="1095"/>
      <c r="BH28" s="1095"/>
      <c r="BI28" s="1096"/>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2">
      <c r="A29" s="122">
        <v>2</v>
      </c>
      <c r="B29" s="1078" t="s">
        <v>330</v>
      </c>
      <c r="C29" s="1079"/>
      <c r="D29" s="1079"/>
      <c r="E29" s="1079"/>
      <c r="F29" s="1079"/>
      <c r="G29" s="1079"/>
      <c r="H29" s="1079"/>
      <c r="I29" s="1079"/>
      <c r="J29" s="1079"/>
      <c r="K29" s="1079"/>
      <c r="L29" s="1079"/>
      <c r="M29" s="1079"/>
      <c r="N29" s="1079"/>
      <c r="O29" s="1079"/>
      <c r="P29" s="1080"/>
      <c r="Q29" s="1090">
        <v>616</v>
      </c>
      <c r="R29" s="1091"/>
      <c r="S29" s="1091"/>
      <c r="T29" s="1091"/>
      <c r="U29" s="1091"/>
      <c r="V29" s="1091">
        <v>555</v>
      </c>
      <c r="W29" s="1091"/>
      <c r="X29" s="1091"/>
      <c r="Y29" s="1091"/>
      <c r="Z29" s="1091"/>
      <c r="AA29" s="1091">
        <v>61</v>
      </c>
      <c r="AB29" s="1091"/>
      <c r="AC29" s="1091"/>
      <c r="AD29" s="1091"/>
      <c r="AE29" s="1092"/>
      <c r="AF29" s="1084">
        <v>61</v>
      </c>
      <c r="AG29" s="1085"/>
      <c r="AH29" s="1085"/>
      <c r="AI29" s="1085"/>
      <c r="AJ29" s="1086"/>
      <c r="AK29" s="1027">
        <v>87</v>
      </c>
      <c r="AL29" s="1018"/>
      <c r="AM29" s="1018"/>
      <c r="AN29" s="1018"/>
      <c r="AO29" s="1018"/>
      <c r="AP29" s="1018" t="s">
        <v>315</v>
      </c>
      <c r="AQ29" s="1018"/>
      <c r="AR29" s="1018"/>
      <c r="AS29" s="1018"/>
      <c r="AT29" s="1018"/>
      <c r="AU29" s="1018" t="s">
        <v>315</v>
      </c>
      <c r="AV29" s="1018"/>
      <c r="AW29" s="1018"/>
      <c r="AX29" s="1018"/>
      <c r="AY29" s="1018"/>
      <c r="AZ29" s="1089" t="s">
        <v>315</v>
      </c>
      <c r="BA29" s="1089"/>
      <c r="BB29" s="1089"/>
      <c r="BC29" s="1089"/>
      <c r="BD29" s="1089"/>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2">
      <c r="A30" s="122">
        <v>3</v>
      </c>
      <c r="B30" s="1078" t="s">
        <v>331</v>
      </c>
      <c r="C30" s="1079"/>
      <c r="D30" s="1079"/>
      <c r="E30" s="1079"/>
      <c r="F30" s="1079"/>
      <c r="G30" s="1079"/>
      <c r="H30" s="1079"/>
      <c r="I30" s="1079"/>
      <c r="J30" s="1079"/>
      <c r="K30" s="1079"/>
      <c r="L30" s="1079"/>
      <c r="M30" s="1079"/>
      <c r="N30" s="1079"/>
      <c r="O30" s="1079"/>
      <c r="P30" s="1080"/>
      <c r="Q30" s="1090">
        <v>59</v>
      </c>
      <c r="R30" s="1091"/>
      <c r="S30" s="1091"/>
      <c r="T30" s="1091"/>
      <c r="U30" s="1091"/>
      <c r="V30" s="1091">
        <v>58</v>
      </c>
      <c r="W30" s="1091"/>
      <c r="X30" s="1091"/>
      <c r="Y30" s="1091"/>
      <c r="Z30" s="1091"/>
      <c r="AA30" s="1091">
        <v>1</v>
      </c>
      <c r="AB30" s="1091"/>
      <c r="AC30" s="1091"/>
      <c r="AD30" s="1091"/>
      <c r="AE30" s="1092"/>
      <c r="AF30" s="1084">
        <v>1</v>
      </c>
      <c r="AG30" s="1085"/>
      <c r="AH30" s="1085"/>
      <c r="AI30" s="1085"/>
      <c r="AJ30" s="1086"/>
      <c r="AK30" s="1027">
        <v>72</v>
      </c>
      <c r="AL30" s="1018"/>
      <c r="AM30" s="1018"/>
      <c r="AN30" s="1018"/>
      <c r="AO30" s="1018"/>
      <c r="AP30" s="1018" t="s">
        <v>315</v>
      </c>
      <c r="AQ30" s="1018"/>
      <c r="AR30" s="1018"/>
      <c r="AS30" s="1018"/>
      <c r="AT30" s="1018"/>
      <c r="AU30" s="1018" t="s">
        <v>315</v>
      </c>
      <c r="AV30" s="1018"/>
      <c r="AW30" s="1018"/>
      <c r="AX30" s="1018"/>
      <c r="AY30" s="1018"/>
      <c r="AZ30" s="1089" t="s">
        <v>315</v>
      </c>
      <c r="BA30" s="1089"/>
      <c r="BB30" s="1089"/>
      <c r="BC30" s="1089"/>
      <c r="BD30" s="1089"/>
      <c r="BE30" s="1073"/>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2">
      <c r="A31" s="122">
        <v>4</v>
      </c>
      <c r="B31" s="1078" t="s">
        <v>332</v>
      </c>
      <c r="C31" s="1079"/>
      <c r="D31" s="1079"/>
      <c r="E31" s="1079"/>
      <c r="F31" s="1079"/>
      <c r="G31" s="1079"/>
      <c r="H31" s="1079"/>
      <c r="I31" s="1079"/>
      <c r="J31" s="1079"/>
      <c r="K31" s="1079"/>
      <c r="L31" s="1079"/>
      <c r="M31" s="1079"/>
      <c r="N31" s="1079"/>
      <c r="O31" s="1079"/>
      <c r="P31" s="1080"/>
      <c r="Q31" s="1090">
        <v>138</v>
      </c>
      <c r="R31" s="1091"/>
      <c r="S31" s="1091"/>
      <c r="T31" s="1091"/>
      <c r="U31" s="1091"/>
      <c r="V31" s="1091">
        <v>128</v>
      </c>
      <c r="W31" s="1091"/>
      <c r="X31" s="1091"/>
      <c r="Y31" s="1091"/>
      <c r="Z31" s="1091"/>
      <c r="AA31" s="1091">
        <v>10</v>
      </c>
      <c r="AB31" s="1091"/>
      <c r="AC31" s="1091"/>
      <c r="AD31" s="1091"/>
      <c r="AE31" s="1092"/>
      <c r="AF31" s="1084">
        <v>10</v>
      </c>
      <c r="AG31" s="1085"/>
      <c r="AH31" s="1085"/>
      <c r="AI31" s="1085"/>
      <c r="AJ31" s="1086"/>
      <c r="AK31" s="1027">
        <v>35</v>
      </c>
      <c r="AL31" s="1018"/>
      <c r="AM31" s="1018"/>
      <c r="AN31" s="1018"/>
      <c r="AO31" s="1018"/>
      <c r="AP31" s="1018">
        <v>924</v>
      </c>
      <c r="AQ31" s="1018"/>
      <c r="AR31" s="1018"/>
      <c r="AS31" s="1018"/>
      <c r="AT31" s="1018"/>
      <c r="AU31" s="1018">
        <v>479</v>
      </c>
      <c r="AV31" s="1018"/>
      <c r="AW31" s="1018"/>
      <c r="AX31" s="1018"/>
      <c r="AY31" s="1018"/>
      <c r="AZ31" s="1089" t="s">
        <v>315</v>
      </c>
      <c r="BA31" s="1089"/>
      <c r="BB31" s="1089"/>
      <c r="BC31" s="1089"/>
      <c r="BD31" s="1089"/>
      <c r="BE31" s="1073" t="s">
        <v>333</v>
      </c>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2">
      <c r="A32" s="122">
        <v>5</v>
      </c>
      <c r="B32" s="1078" t="s">
        <v>334</v>
      </c>
      <c r="C32" s="1079"/>
      <c r="D32" s="1079"/>
      <c r="E32" s="1079"/>
      <c r="F32" s="1079"/>
      <c r="G32" s="1079"/>
      <c r="H32" s="1079"/>
      <c r="I32" s="1079"/>
      <c r="J32" s="1079"/>
      <c r="K32" s="1079"/>
      <c r="L32" s="1079"/>
      <c r="M32" s="1079"/>
      <c r="N32" s="1079"/>
      <c r="O32" s="1079"/>
      <c r="P32" s="1080"/>
      <c r="Q32" s="1090">
        <v>109</v>
      </c>
      <c r="R32" s="1091"/>
      <c r="S32" s="1091"/>
      <c r="T32" s="1091"/>
      <c r="U32" s="1091"/>
      <c r="V32" s="1091">
        <v>105</v>
      </c>
      <c r="W32" s="1091"/>
      <c r="X32" s="1091"/>
      <c r="Y32" s="1091"/>
      <c r="Z32" s="1091"/>
      <c r="AA32" s="1091">
        <v>3</v>
      </c>
      <c r="AB32" s="1091"/>
      <c r="AC32" s="1091"/>
      <c r="AD32" s="1091"/>
      <c r="AE32" s="1092"/>
      <c r="AF32" s="1084">
        <v>3</v>
      </c>
      <c r="AG32" s="1085"/>
      <c r="AH32" s="1085"/>
      <c r="AI32" s="1085"/>
      <c r="AJ32" s="1086"/>
      <c r="AK32" s="1027">
        <v>79</v>
      </c>
      <c r="AL32" s="1018"/>
      <c r="AM32" s="1018"/>
      <c r="AN32" s="1018"/>
      <c r="AO32" s="1018"/>
      <c r="AP32" s="1018">
        <v>513</v>
      </c>
      <c r="AQ32" s="1018"/>
      <c r="AR32" s="1018"/>
      <c r="AS32" s="1018"/>
      <c r="AT32" s="1018"/>
      <c r="AU32" s="1018">
        <v>513</v>
      </c>
      <c r="AV32" s="1018"/>
      <c r="AW32" s="1018"/>
      <c r="AX32" s="1018"/>
      <c r="AY32" s="1018"/>
      <c r="AZ32" s="1089" t="s">
        <v>315</v>
      </c>
      <c r="BA32" s="1089"/>
      <c r="BB32" s="1089"/>
      <c r="BC32" s="1089"/>
      <c r="BD32" s="1089"/>
      <c r="BE32" s="1073" t="s">
        <v>333</v>
      </c>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2">
      <c r="A33" s="122">
        <v>6</v>
      </c>
      <c r="B33" s="1078"/>
      <c r="C33" s="1079"/>
      <c r="D33" s="1079"/>
      <c r="E33" s="1079"/>
      <c r="F33" s="1079"/>
      <c r="G33" s="1079"/>
      <c r="H33" s="1079"/>
      <c r="I33" s="1079"/>
      <c r="J33" s="1079"/>
      <c r="K33" s="1079"/>
      <c r="L33" s="1079"/>
      <c r="M33" s="1079"/>
      <c r="N33" s="1079"/>
      <c r="O33" s="1079"/>
      <c r="P33" s="1080"/>
      <c r="Q33" s="1090"/>
      <c r="R33" s="1091"/>
      <c r="S33" s="1091"/>
      <c r="T33" s="1091"/>
      <c r="U33" s="1091"/>
      <c r="V33" s="1091"/>
      <c r="W33" s="1091"/>
      <c r="X33" s="1091"/>
      <c r="Y33" s="1091"/>
      <c r="Z33" s="1091"/>
      <c r="AA33" s="1091"/>
      <c r="AB33" s="1091"/>
      <c r="AC33" s="1091"/>
      <c r="AD33" s="1091"/>
      <c r="AE33" s="1092"/>
      <c r="AF33" s="1084"/>
      <c r="AG33" s="1085"/>
      <c r="AH33" s="1085"/>
      <c r="AI33" s="1085"/>
      <c r="AJ33" s="1086"/>
      <c r="AK33" s="1027"/>
      <c r="AL33" s="1018"/>
      <c r="AM33" s="1018"/>
      <c r="AN33" s="1018"/>
      <c r="AO33" s="1018"/>
      <c r="AP33" s="1018"/>
      <c r="AQ33" s="1018"/>
      <c r="AR33" s="1018"/>
      <c r="AS33" s="1018"/>
      <c r="AT33" s="1018"/>
      <c r="AU33" s="1018"/>
      <c r="AV33" s="1018"/>
      <c r="AW33" s="1018"/>
      <c r="AX33" s="1018"/>
      <c r="AY33" s="1018"/>
      <c r="AZ33" s="1089"/>
      <c r="BA33" s="1089"/>
      <c r="BB33" s="1089"/>
      <c r="BC33" s="1089"/>
      <c r="BD33" s="1089"/>
      <c r="BE33" s="1073"/>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2">
      <c r="A34" s="122">
        <v>7</v>
      </c>
      <c r="B34" s="1078"/>
      <c r="C34" s="1079"/>
      <c r="D34" s="1079"/>
      <c r="E34" s="1079"/>
      <c r="F34" s="1079"/>
      <c r="G34" s="1079"/>
      <c r="H34" s="1079"/>
      <c r="I34" s="1079"/>
      <c r="J34" s="1079"/>
      <c r="K34" s="1079"/>
      <c r="L34" s="1079"/>
      <c r="M34" s="1079"/>
      <c r="N34" s="1079"/>
      <c r="O34" s="1079"/>
      <c r="P34" s="1080"/>
      <c r="Q34" s="1090"/>
      <c r="R34" s="1091"/>
      <c r="S34" s="1091"/>
      <c r="T34" s="1091"/>
      <c r="U34" s="1091"/>
      <c r="V34" s="1091"/>
      <c r="W34" s="1091"/>
      <c r="X34" s="1091"/>
      <c r="Y34" s="1091"/>
      <c r="Z34" s="1091"/>
      <c r="AA34" s="1091"/>
      <c r="AB34" s="1091"/>
      <c r="AC34" s="1091"/>
      <c r="AD34" s="1091"/>
      <c r="AE34" s="1092"/>
      <c r="AF34" s="1084"/>
      <c r="AG34" s="1085"/>
      <c r="AH34" s="1085"/>
      <c r="AI34" s="1085"/>
      <c r="AJ34" s="1086"/>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3"/>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2">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2">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2">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2">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2">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2">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2">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2">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2">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2">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2">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2">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2">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2">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2">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2">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2">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2">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2">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2">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2">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2">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2">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2">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2">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2">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5">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2">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335</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5">
      <c r="A63" s="120" t="s">
        <v>317</v>
      </c>
      <c r="B63" s="991" t="s">
        <v>336</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77</v>
      </c>
      <c r="AG63" s="1006"/>
      <c r="AH63" s="1006"/>
      <c r="AI63" s="1006"/>
      <c r="AJ63" s="1071"/>
      <c r="AK63" s="1072"/>
      <c r="AL63" s="1010"/>
      <c r="AM63" s="1010"/>
      <c r="AN63" s="1010"/>
      <c r="AO63" s="1010"/>
      <c r="AP63" s="1006">
        <v>1437</v>
      </c>
      <c r="AQ63" s="1006"/>
      <c r="AR63" s="1006"/>
      <c r="AS63" s="1006"/>
      <c r="AT63" s="1006"/>
      <c r="AU63" s="1006">
        <v>992</v>
      </c>
      <c r="AV63" s="1006"/>
      <c r="AW63" s="1006"/>
      <c r="AX63" s="1006"/>
      <c r="AY63" s="1006"/>
      <c r="AZ63" s="1066"/>
      <c r="BA63" s="1066"/>
      <c r="BB63" s="1066"/>
      <c r="BC63" s="1066"/>
      <c r="BD63" s="1066"/>
      <c r="BE63" s="1007"/>
      <c r="BF63" s="1007"/>
      <c r="BG63" s="1007"/>
      <c r="BH63" s="1007"/>
      <c r="BI63" s="1008"/>
      <c r="BJ63" s="1067" t="s">
        <v>64</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5">
      <c r="A65" s="108" t="s">
        <v>337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2">
      <c r="A66" s="1050" t="s">
        <v>338</v>
      </c>
      <c r="B66" s="1051"/>
      <c r="C66" s="1051"/>
      <c r="D66" s="1051"/>
      <c r="E66" s="1051"/>
      <c r="F66" s="1051"/>
      <c r="G66" s="1051"/>
      <c r="H66" s="1051"/>
      <c r="I66" s="1051"/>
      <c r="J66" s="1051"/>
      <c r="K66" s="1051"/>
      <c r="L66" s="1051"/>
      <c r="M66" s="1051"/>
      <c r="N66" s="1051"/>
      <c r="O66" s="1051"/>
      <c r="P66" s="1052"/>
      <c r="Q66" s="1036" t="s">
        <v>321</v>
      </c>
      <c r="R66" s="1037"/>
      <c r="S66" s="1037"/>
      <c r="T66" s="1037"/>
      <c r="U66" s="1038"/>
      <c r="V66" s="1036" t="s">
        <v>322</v>
      </c>
      <c r="W66" s="1037"/>
      <c r="X66" s="1037"/>
      <c r="Y66" s="1037"/>
      <c r="Z66" s="1038"/>
      <c r="AA66" s="1036" t="s">
        <v>323</v>
      </c>
      <c r="AB66" s="1037"/>
      <c r="AC66" s="1037"/>
      <c r="AD66" s="1037"/>
      <c r="AE66" s="1038"/>
      <c r="AF66" s="1056" t="s">
        <v>324</v>
      </c>
      <c r="AG66" s="1057"/>
      <c r="AH66" s="1057"/>
      <c r="AI66" s="1057"/>
      <c r="AJ66" s="1058"/>
      <c r="AK66" s="1036" t="s">
        <v>325</v>
      </c>
      <c r="AL66" s="1051"/>
      <c r="AM66" s="1051"/>
      <c r="AN66" s="1051"/>
      <c r="AO66" s="1052"/>
      <c r="AP66" s="1036" t="s">
        <v>326</v>
      </c>
      <c r="AQ66" s="1037"/>
      <c r="AR66" s="1037"/>
      <c r="AS66" s="1037"/>
      <c r="AT66" s="1038"/>
      <c r="AU66" s="1036" t="s">
        <v>339</v>
      </c>
      <c r="AV66" s="1037"/>
      <c r="AW66" s="1037"/>
      <c r="AX66" s="1037"/>
      <c r="AY66" s="1038"/>
      <c r="AZ66" s="1036" t="s">
        <v>303</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2">
      <c r="A68" s="114">
        <v>1</v>
      </c>
      <c r="B68" s="1032" t="s">
        <v>340</v>
      </c>
      <c r="C68" s="1033"/>
      <c r="D68" s="1033"/>
      <c r="E68" s="1033"/>
      <c r="F68" s="1033"/>
      <c r="G68" s="1033"/>
      <c r="H68" s="1033"/>
      <c r="I68" s="1033"/>
      <c r="J68" s="1033"/>
      <c r="K68" s="1033"/>
      <c r="L68" s="1033"/>
      <c r="M68" s="1033"/>
      <c r="N68" s="1033"/>
      <c r="O68" s="1033"/>
      <c r="P68" s="1034"/>
      <c r="Q68" s="1035">
        <v>1072</v>
      </c>
      <c r="R68" s="1029"/>
      <c r="S68" s="1029"/>
      <c r="T68" s="1029"/>
      <c r="U68" s="1029"/>
      <c r="V68" s="1029">
        <v>1068</v>
      </c>
      <c r="W68" s="1029"/>
      <c r="X68" s="1029"/>
      <c r="Y68" s="1029"/>
      <c r="Z68" s="1029"/>
      <c r="AA68" s="1029">
        <v>4</v>
      </c>
      <c r="AB68" s="1029"/>
      <c r="AC68" s="1029"/>
      <c r="AD68" s="1029"/>
      <c r="AE68" s="1029"/>
      <c r="AF68" s="1029">
        <v>4</v>
      </c>
      <c r="AG68" s="1029"/>
      <c r="AH68" s="1029"/>
      <c r="AI68" s="1029"/>
      <c r="AJ68" s="1029"/>
      <c r="AK68" s="1029" t="s">
        <v>315</v>
      </c>
      <c r="AL68" s="1029"/>
      <c r="AM68" s="1029"/>
      <c r="AN68" s="1029"/>
      <c r="AO68" s="1029"/>
      <c r="AP68" s="1029" t="s">
        <v>315</v>
      </c>
      <c r="AQ68" s="1029"/>
      <c r="AR68" s="1029"/>
      <c r="AS68" s="1029"/>
      <c r="AT68" s="1029"/>
      <c r="AU68" s="1029" t="s">
        <v>315</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2">
      <c r="A69" s="117">
        <v>2</v>
      </c>
      <c r="B69" s="1021" t="s">
        <v>341</v>
      </c>
      <c r="C69" s="1022"/>
      <c r="D69" s="1022"/>
      <c r="E69" s="1022"/>
      <c r="F69" s="1022"/>
      <c r="G69" s="1022"/>
      <c r="H69" s="1022"/>
      <c r="I69" s="1022"/>
      <c r="J69" s="1022"/>
      <c r="K69" s="1022"/>
      <c r="L69" s="1022"/>
      <c r="M69" s="1022"/>
      <c r="N69" s="1022"/>
      <c r="O69" s="1022"/>
      <c r="P69" s="1023"/>
      <c r="Q69" s="1024">
        <v>83</v>
      </c>
      <c r="R69" s="1018"/>
      <c r="S69" s="1018"/>
      <c r="T69" s="1018"/>
      <c r="U69" s="1018"/>
      <c r="V69" s="1018">
        <v>70</v>
      </c>
      <c r="W69" s="1018"/>
      <c r="X69" s="1018"/>
      <c r="Y69" s="1018"/>
      <c r="Z69" s="1018"/>
      <c r="AA69" s="1018">
        <v>13</v>
      </c>
      <c r="AB69" s="1018"/>
      <c r="AC69" s="1018"/>
      <c r="AD69" s="1018"/>
      <c r="AE69" s="1018"/>
      <c r="AF69" s="1018">
        <v>13</v>
      </c>
      <c r="AG69" s="1018"/>
      <c r="AH69" s="1018"/>
      <c r="AI69" s="1018"/>
      <c r="AJ69" s="1018"/>
      <c r="AK69" s="1018" t="s">
        <v>315</v>
      </c>
      <c r="AL69" s="1018"/>
      <c r="AM69" s="1018"/>
      <c r="AN69" s="1018"/>
      <c r="AO69" s="1018"/>
      <c r="AP69" s="1018" t="s">
        <v>342</v>
      </c>
      <c r="AQ69" s="1018"/>
      <c r="AR69" s="1018"/>
      <c r="AS69" s="1018"/>
      <c r="AT69" s="1018"/>
      <c r="AU69" s="1018" t="s">
        <v>342</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2">
      <c r="A70" s="117">
        <v>3</v>
      </c>
      <c r="B70" s="1021" t="s">
        <v>343</v>
      </c>
      <c r="C70" s="1022"/>
      <c r="D70" s="1022"/>
      <c r="E70" s="1022"/>
      <c r="F70" s="1022"/>
      <c r="G70" s="1022"/>
      <c r="H70" s="1022"/>
      <c r="I70" s="1022"/>
      <c r="J70" s="1022"/>
      <c r="K70" s="1022"/>
      <c r="L70" s="1022"/>
      <c r="M70" s="1022"/>
      <c r="N70" s="1022"/>
      <c r="O70" s="1022"/>
      <c r="P70" s="1023"/>
      <c r="Q70" s="1024">
        <v>7334</v>
      </c>
      <c r="R70" s="1018"/>
      <c r="S70" s="1018"/>
      <c r="T70" s="1018"/>
      <c r="U70" s="1018"/>
      <c r="V70" s="1018">
        <v>6742</v>
      </c>
      <c r="W70" s="1018"/>
      <c r="X70" s="1018"/>
      <c r="Y70" s="1018"/>
      <c r="Z70" s="1018"/>
      <c r="AA70" s="1018">
        <v>592</v>
      </c>
      <c r="AB70" s="1018"/>
      <c r="AC70" s="1018"/>
      <c r="AD70" s="1018"/>
      <c r="AE70" s="1018"/>
      <c r="AF70" s="1018">
        <v>592</v>
      </c>
      <c r="AG70" s="1018"/>
      <c r="AH70" s="1018"/>
      <c r="AI70" s="1018"/>
      <c r="AJ70" s="1018"/>
      <c r="AK70" s="1018" t="s">
        <v>315</v>
      </c>
      <c r="AL70" s="1018"/>
      <c r="AM70" s="1018"/>
      <c r="AN70" s="1018"/>
      <c r="AO70" s="1018"/>
      <c r="AP70" s="1018" t="s">
        <v>342</v>
      </c>
      <c r="AQ70" s="1018"/>
      <c r="AR70" s="1018"/>
      <c r="AS70" s="1018"/>
      <c r="AT70" s="1018"/>
      <c r="AU70" s="1018" t="s">
        <v>342</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2">
      <c r="A71" s="117">
        <v>4</v>
      </c>
      <c r="B71" s="1021" t="s">
        <v>344</v>
      </c>
      <c r="C71" s="1022"/>
      <c r="D71" s="1022"/>
      <c r="E71" s="1022"/>
      <c r="F71" s="1022"/>
      <c r="G71" s="1022"/>
      <c r="H71" s="1022"/>
      <c r="I71" s="1022"/>
      <c r="J71" s="1022"/>
      <c r="K71" s="1022"/>
      <c r="L71" s="1022"/>
      <c r="M71" s="1022"/>
      <c r="N71" s="1022"/>
      <c r="O71" s="1022"/>
      <c r="P71" s="1023"/>
      <c r="Q71" s="1024">
        <v>35</v>
      </c>
      <c r="R71" s="1018"/>
      <c r="S71" s="1018"/>
      <c r="T71" s="1018"/>
      <c r="U71" s="1018"/>
      <c r="V71" s="1018">
        <v>33</v>
      </c>
      <c r="W71" s="1018"/>
      <c r="X71" s="1018"/>
      <c r="Y71" s="1018"/>
      <c r="Z71" s="1018"/>
      <c r="AA71" s="1018">
        <v>2</v>
      </c>
      <c r="AB71" s="1018"/>
      <c r="AC71" s="1018"/>
      <c r="AD71" s="1018"/>
      <c r="AE71" s="1018"/>
      <c r="AF71" s="1018">
        <v>2</v>
      </c>
      <c r="AG71" s="1018"/>
      <c r="AH71" s="1018"/>
      <c r="AI71" s="1018"/>
      <c r="AJ71" s="1018"/>
      <c r="AK71" s="1018">
        <v>8</v>
      </c>
      <c r="AL71" s="1018"/>
      <c r="AM71" s="1018"/>
      <c r="AN71" s="1018"/>
      <c r="AO71" s="1018"/>
      <c r="AP71" s="1018" t="s">
        <v>342</v>
      </c>
      <c r="AQ71" s="1018"/>
      <c r="AR71" s="1018"/>
      <c r="AS71" s="1018"/>
      <c r="AT71" s="1018"/>
      <c r="AU71" s="1018" t="s">
        <v>342</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2">
      <c r="A72" s="117">
        <v>5</v>
      </c>
      <c r="B72" s="1021" t="s">
        <v>345</v>
      </c>
      <c r="C72" s="1022"/>
      <c r="D72" s="1022"/>
      <c r="E72" s="1022"/>
      <c r="F72" s="1022"/>
      <c r="G72" s="1022"/>
      <c r="H72" s="1022"/>
      <c r="I72" s="1022"/>
      <c r="J72" s="1022"/>
      <c r="K72" s="1022"/>
      <c r="L72" s="1022"/>
      <c r="M72" s="1022"/>
      <c r="N72" s="1022"/>
      <c r="O72" s="1022"/>
      <c r="P72" s="1023"/>
      <c r="Q72" s="1024">
        <v>3737</v>
      </c>
      <c r="R72" s="1018"/>
      <c r="S72" s="1018"/>
      <c r="T72" s="1018"/>
      <c r="U72" s="1018"/>
      <c r="V72" s="1018">
        <v>3653</v>
      </c>
      <c r="W72" s="1018"/>
      <c r="X72" s="1018"/>
      <c r="Y72" s="1018"/>
      <c r="Z72" s="1018"/>
      <c r="AA72" s="1018">
        <v>84</v>
      </c>
      <c r="AB72" s="1018"/>
      <c r="AC72" s="1018"/>
      <c r="AD72" s="1018"/>
      <c r="AE72" s="1018"/>
      <c r="AF72" s="1018">
        <v>84</v>
      </c>
      <c r="AG72" s="1018"/>
      <c r="AH72" s="1018"/>
      <c r="AI72" s="1018"/>
      <c r="AJ72" s="1018"/>
      <c r="AK72" s="1018">
        <v>17</v>
      </c>
      <c r="AL72" s="1018"/>
      <c r="AM72" s="1018"/>
      <c r="AN72" s="1018"/>
      <c r="AO72" s="1018"/>
      <c r="AP72" s="1018">
        <v>1231</v>
      </c>
      <c r="AQ72" s="1018"/>
      <c r="AR72" s="1018"/>
      <c r="AS72" s="1018"/>
      <c r="AT72" s="1018"/>
      <c r="AU72" s="1018">
        <v>16</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2">
      <c r="A73" s="117">
        <v>6</v>
      </c>
      <c r="B73" s="1021" t="s">
        <v>346</v>
      </c>
      <c r="C73" s="1022"/>
      <c r="D73" s="1022"/>
      <c r="E73" s="1022"/>
      <c r="F73" s="1022"/>
      <c r="G73" s="1022"/>
      <c r="H73" s="1022"/>
      <c r="I73" s="1022"/>
      <c r="J73" s="1022"/>
      <c r="K73" s="1022"/>
      <c r="L73" s="1022"/>
      <c r="M73" s="1022"/>
      <c r="N73" s="1022"/>
      <c r="O73" s="1022"/>
      <c r="P73" s="1023"/>
      <c r="Q73" s="1024">
        <v>207</v>
      </c>
      <c r="R73" s="1018"/>
      <c r="S73" s="1018"/>
      <c r="T73" s="1018"/>
      <c r="U73" s="1018"/>
      <c r="V73" s="1018">
        <v>177</v>
      </c>
      <c r="W73" s="1018"/>
      <c r="X73" s="1018"/>
      <c r="Y73" s="1018"/>
      <c r="Z73" s="1018"/>
      <c r="AA73" s="1018">
        <v>30</v>
      </c>
      <c r="AB73" s="1018"/>
      <c r="AC73" s="1018"/>
      <c r="AD73" s="1018"/>
      <c r="AE73" s="1018"/>
      <c r="AF73" s="1018">
        <v>30</v>
      </c>
      <c r="AG73" s="1018"/>
      <c r="AH73" s="1018"/>
      <c r="AI73" s="1018"/>
      <c r="AJ73" s="1018"/>
      <c r="AK73" s="1018">
        <v>13</v>
      </c>
      <c r="AL73" s="1018"/>
      <c r="AM73" s="1018"/>
      <c r="AN73" s="1018"/>
      <c r="AO73" s="1018"/>
      <c r="AP73" s="1018" t="s">
        <v>342</v>
      </c>
      <c r="AQ73" s="1018"/>
      <c r="AR73" s="1018"/>
      <c r="AS73" s="1018"/>
      <c r="AT73" s="1018"/>
      <c r="AU73" s="1018" t="s">
        <v>342</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2">
      <c r="A74" s="117">
        <v>7</v>
      </c>
      <c r="B74" s="1021" t="s">
        <v>347</v>
      </c>
      <c r="C74" s="1022"/>
      <c r="D74" s="1022"/>
      <c r="E74" s="1022"/>
      <c r="F74" s="1022"/>
      <c r="G74" s="1022"/>
      <c r="H74" s="1022"/>
      <c r="I74" s="1022"/>
      <c r="J74" s="1022"/>
      <c r="K74" s="1022"/>
      <c r="L74" s="1022"/>
      <c r="M74" s="1022"/>
      <c r="N74" s="1022"/>
      <c r="O74" s="1022"/>
      <c r="P74" s="1023"/>
      <c r="Q74" s="1024">
        <v>2831</v>
      </c>
      <c r="R74" s="1018"/>
      <c r="S74" s="1018"/>
      <c r="T74" s="1018"/>
      <c r="U74" s="1018"/>
      <c r="V74" s="1018">
        <v>2480</v>
      </c>
      <c r="W74" s="1018"/>
      <c r="X74" s="1018"/>
      <c r="Y74" s="1018"/>
      <c r="Z74" s="1018"/>
      <c r="AA74" s="1018">
        <v>351</v>
      </c>
      <c r="AB74" s="1018"/>
      <c r="AC74" s="1018"/>
      <c r="AD74" s="1018"/>
      <c r="AE74" s="1018"/>
      <c r="AF74" s="1018">
        <v>335</v>
      </c>
      <c r="AG74" s="1018"/>
      <c r="AH74" s="1018"/>
      <c r="AI74" s="1018"/>
      <c r="AJ74" s="1018"/>
      <c r="AK74" s="1018">
        <v>180</v>
      </c>
      <c r="AL74" s="1018"/>
      <c r="AM74" s="1018"/>
      <c r="AN74" s="1018"/>
      <c r="AO74" s="1018"/>
      <c r="AP74" s="1018" t="s">
        <v>342</v>
      </c>
      <c r="AQ74" s="1018"/>
      <c r="AR74" s="1018"/>
      <c r="AS74" s="1018"/>
      <c r="AT74" s="1018"/>
      <c r="AU74" s="1018" t="s">
        <v>342</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2">
      <c r="A75" s="117">
        <v>8</v>
      </c>
      <c r="B75" s="1021" t="s">
        <v>348</v>
      </c>
      <c r="C75" s="1022"/>
      <c r="D75" s="1022"/>
      <c r="E75" s="1022"/>
      <c r="F75" s="1022"/>
      <c r="G75" s="1022"/>
      <c r="H75" s="1022"/>
      <c r="I75" s="1022"/>
      <c r="J75" s="1022"/>
      <c r="K75" s="1022"/>
      <c r="L75" s="1022"/>
      <c r="M75" s="1022"/>
      <c r="N75" s="1022"/>
      <c r="O75" s="1022"/>
      <c r="P75" s="1023"/>
      <c r="Q75" s="1025">
        <v>754</v>
      </c>
      <c r="R75" s="1026"/>
      <c r="S75" s="1026"/>
      <c r="T75" s="1026"/>
      <c r="U75" s="1027"/>
      <c r="V75" s="1028">
        <v>715</v>
      </c>
      <c r="W75" s="1026"/>
      <c r="X75" s="1026"/>
      <c r="Y75" s="1026"/>
      <c r="Z75" s="1027"/>
      <c r="AA75" s="1028">
        <v>40</v>
      </c>
      <c r="AB75" s="1026"/>
      <c r="AC75" s="1026"/>
      <c r="AD75" s="1026"/>
      <c r="AE75" s="1027"/>
      <c r="AF75" s="1028">
        <v>40</v>
      </c>
      <c r="AG75" s="1026"/>
      <c r="AH75" s="1026"/>
      <c r="AI75" s="1026"/>
      <c r="AJ75" s="1027"/>
      <c r="AK75" s="1028">
        <v>1</v>
      </c>
      <c r="AL75" s="1026"/>
      <c r="AM75" s="1026"/>
      <c r="AN75" s="1026"/>
      <c r="AO75" s="1027"/>
      <c r="AP75" s="1028" t="s">
        <v>342</v>
      </c>
      <c r="AQ75" s="1026"/>
      <c r="AR75" s="1026"/>
      <c r="AS75" s="1026"/>
      <c r="AT75" s="1027"/>
      <c r="AU75" s="1028" t="s">
        <v>342</v>
      </c>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2">
      <c r="A76" s="117">
        <v>9</v>
      </c>
      <c r="B76" s="1021" t="s">
        <v>349</v>
      </c>
      <c r="C76" s="1022"/>
      <c r="D76" s="1022"/>
      <c r="E76" s="1022"/>
      <c r="F76" s="1022"/>
      <c r="G76" s="1022"/>
      <c r="H76" s="1022"/>
      <c r="I76" s="1022"/>
      <c r="J76" s="1022"/>
      <c r="K76" s="1022"/>
      <c r="L76" s="1022"/>
      <c r="M76" s="1022"/>
      <c r="N76" s="1022"/>
      <c r="O76" s="1022"/>
      <c r="P76" s="1023"/>
      <c r="Q76" s="1025">
        <v>159119</v>
      </c>
      <c r="R76" s="1026"/>
      <c r="S76" s="1026"/>
      <c r="T76" s="1026"/>
      <c r="U76" s="1027"/>
      <c r="V76" s="1028">
        <v>154694</v>
      </c>
      <c r="W76" s="1026"/>
      <c r="X76" s="1026"/>
      <c r="Y76" s="1026"/>
      <c r="Z76" s="1027"/>
      <c r="AA76" s="1028">
        <v>4425</v>
      </c>
      <c r="AB76" s="1026"/>
      <c r="AC76" s="1026"/>
      <c r="AD76" s="1026"/>
      <c r="AE76" s="1027"/>
      <c r="AF76" s="1028">
        <v>4425</v>
      </c>
      <c r="AG76" s="1026"/>
      <c r="AH76" s="1026"/>
      <c r="AI76" s="1026"/>
      <c r="AJ76" s="1027"/>
      <c r="AK76" s="1028">
        <v>1792</v>
      </c>
      <c r="AL76" s="1026"/>
      <c r="AM76" s="1026"/>
      <c r="AN76" s="1026"/>
      <c r="AO76" s="1027"/>
      <c r="AP76" s="1028" t="s">
        <v>342</v>
      </c>
      <c r="AQ76" s="1026"/>
      <c r="AR76" s="1026"/>
      <c r="AS76" s="1026"/>
      <c r="AT76" s="1027"/>
      <c r="AU76" s="1028" t="s">
        <v>342</v>
      </c>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2">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2">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2">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2">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2">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2">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2">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2">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2">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2">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2">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5">
      <c r="A88" s="120" t="s">
        <v>317</v>
      </c>
      <c r="B88" s="991" t="s">
        <v>350</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5525</v>
      </c>
      <c r="AG88" s="1006"/>
      <c r="AH88" s="1006"/>
      <c r="AI88" s="1006"/>
      <c r="AJ88" s="1006"/>
      <c r="AK88" s="1010"/>
      <c r="AL88" s="1010"/>
      <c r="AM88" s="1010"/>
      <c r="AN88" s="1010"/>
      <c r="AO88" s="1010"/>
      <c r="AP88" s="1006">
        <v>1231</v>
      </c>
      <c r="AQ88" s="1006"/>
      <c r="AR88" s="1006"/>
      <c r="AS88" s="1006"/>
      <c r="AT88" s="1006"/>
      <c r="AU88" s="1006">
        <v>16</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317</v>
      </c>
      <c r="BR102" s="991" t="s">
        <v>351</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v>4</v>
      </c>
      <c r="CS102" s="998"/>
      <c r="CT102" s="998"/>
      <c r="CU102" s="998"/>
      <c r="CV102" s="999"/>
      <c r="CW102" s="997" t="s">
        <v>315</v>
      </c>
      <c r="CX102" s="998"/>
      <c r="CY102" s="998"/>
      <c r="CZ102" s="998"/>
      <c r="DA102" s="999"/>
      <c r="DB102" s="997" t="s">
        <v>315</v>
      </c>
      <c r="DC102" s="998"/>
      <c r="DD102" s="998"/>
      <c r="DE102" s="998"/>
      <c r="DF102" s="999"/>
      <c r="DG102" s="997" t="s">
        <v>315</v>
      </c>
      <c r="DH102" s="998"/>
      <c r="DI102" s="998"/>
      <c r="DJ102" s="998"/>
      <c r="DK102" s="999"/>
      <c r="DL102" s="997" t="s">
        <v>315</v>
      </c>
      <c r="DM102" s="998"/>
      <c r="DN102" s="998"/>
      <c r="DO102" s="998"/>
      <c r="DP102" s="999"/>
      <c r="DQ102" s="997" t="s">
        <v>315</v>
      </c>
      <c r="DR102" s="998"/>
      <c r="DS102" s="998"/>
      <c r="DT102" s="998"/>
      <c r="DU102" s="999"/>
      <c r="DV102" s="980"/>
      <c r="DW102" s="981"/>
      <c r="DX102" s="981"/>
      <c r="DY102" s="981"/>
      <c r="DZ102" s="982"/>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352</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353</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354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355</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85" t="s">
        <v>356</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357</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2">
      <c r="A109" s="940" t="s">
        <v>358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359</v>
      </c>
      <c r="AB109" s="941"/>
      <c r="AC109" s="941"/>
      <c r="AD109" s="941"/>
      <c r="AE109" s="942"/>
      <c r="AF109" s="943" t="s">
        <v>234</v>
      </c>
      <c r="AG109" s="941"/>
      <c r="AH109" s="941"/>
      <c r="AI109" s="941"/>
      <c r="AJ109" s="942"/>
      <c r="AK109" s="943" t="s">
        <v>233</v>
      </c>
      <c r="AL109" s="941"/>
      <c r="AM109" s="941"/>
      <c r="AN109" s="941"/>
      <c r="AO109" s="942"/>
      <c r="AP109" s="943" t="s">
        <v>360</v>
      </c>
      <c r="AQ109" s="941"/>
      <c r="AR109" s="941"/>
      <c r="AS109" s="941"/>
      <c r="AT109" s="972"/>
      <c r="AU109" s="940" t="s">
        <v>358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359</v>
      </c>
      <c r="BR109" s="941"/>
      <c r="BS109" s="941"/>
      <c r="BT109" s="941"/>
      <c r="BU109" s="942"/>
      <c r="BV109" s="943" t="s">
        <v>234</v>
      </c>
      <c r="BW109" s="941"/>
      <c r="BX109" s="941"/>
      <c r="BY109" s="941"/>
      <c r="BZ109" s="942"/>
      <c r="CA109" s="943" t="s">
        <v>233</v>
      </c>
      <c r="CB109" s="941"/>
      <c r="CC109" s="941"/>
      <c r="CD109" s="941"/>
      <c r="CE109" s="942"/>
      <c r="CF109" s="979" t="s">
        <v>360</v>
      </c>
      <c r="CG109" s="979"/>
      <c r="CH109" s="979"/>
      <c r="CI109" s="979"/>
      <c r="CJ109" s="979"/>
      <c r="CK109" s="943" t="s">
        <v>361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359</v>
      </c>
      <c r="DH109" s="941"/>
      <c r="DI109" s="941"/>
      <c r="DJ109" s="941"/>
      <c r="DK109" s="942"/>
      <c r="DL109" s="943" t="s">
        <v>234</v>
      </c>
      <c r="DM109" s="941"/>
      <c r="DN109" s="941"/>
      <c r="DO109" s="941"/>
      <c r="DP109" s="942"/>
      <c r="DQ109" s="943" t="s">
        <v>233</v>
      </c>
      <c r="DR109" s="941"/>
      <c r="DS109" s="941"/>
      <c r="DT109" s="941"/>
      <c r="DU109" s="942"/>
      <c r="DV109" s="943" t="s">
        <v>360</v>
      </c>
      <c r="DW109" s="941"/>
      <c r="DX109" s="941"/>
      <c r="DY109" s="941"/>
      <c r="DZ109" s="972"/>
    </row>
    <row r="110" spans="1:131" s="102" customFormat="1" ht="26.25" customHeight="1" x14ac:dyDescent="0.2">
      <c r="A110" s="843" t="s">
        <v>362</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407662</v>
      </c>
      <c r="AB110" s="934"/>
      <c r="AC110" s="934"/>
      <c r="AD110" s="934"/>
      <c r="AE110" s="935"/>
      <c r="AF110" s="936">
        <v>391192</v>
      </c>
      <c r="AG110" s="934"/>
      <c r="AH110" s="934"/>
      <c r="AI110" s="934"/>
      <c r="AJ110" s="935"/>
      <c r="AK110" s="936">
        <v>333574</v>
      </c>
      <c r="AL110" s="934"/>
      <c r="AM110" s="934"/>
      <c r="AN110" s="934"/>
      <c r="AO110" s="935"/>
      <c r="AP110" s="937">
        <v>17.7</v>
      </c>
      <c r="AQ110" s="938"/>
      <c r="AR110" s="938"/>
      <c r="AS110" s="938"/>
      <c r="AT110" s="939"/>
      <c r="AU110" s="973" t="s">
        <v>363</v>
      </c>
      <c r="AV110" s="974"/>
      <c r="AW110" s="974"/>
      <c r="AX110" s="974"/>
      <c r="AY110" s="974"/>
      <c r="AZ110" s="879" t="s">
        <v>364</v>
      </c>
      <c r="BA110" s="844"/>
      <c r="BB110" s="844"/>
      <c r="BC110" s="844"/>
      <c r="BD110" s="844"/>
      <c r="BE110" s="844"/>
      <c r="BF110" s="844"/>
      <c r="BG110" s="844"/>
      <c r="BH110" s="844"/>
      <c r="BI110" s="844"/>
      <c r="BJ110" s="844"/>
      <c r="BK110" s="844"/>
      <c r="BL110" s="844"/>
      <c r="BM110" s="844"/>
      <c r="BN110" s="844"/>
      <c r="BO110" s="844"/>
      <c r="BP110" s="845"/>
      <c r="BQ110" s="880">
        <v>3367321</v>
      </c>
      <c r="BR110" s="861"/>
      <c r="BS110" s="861"/>
      <c r="BT110" s="861"/>
      <c r="BU110" s="861"/>
      <c r="BV110" s="861">
        <v>3355166</v>
      </c>
      <c r="BW110" s="861"/>
      <c r="BX110" s="861"/>
      <c r="BY110" s="861"/>
      <c r="BZ110" s="861"/>
      <c r="CA110" s="861">
        <v>3387152</v>
      </c>
      <c r="CB110" s="861"/>
      <c r="CC110" s="861"/>
      <c r="CD110" s="861"/>
      <c r="CE110" s="861"/>
      <c r="CF110" s="905">
        <v>179.5</v>
      </c>
      <c r="CG110" s="906"/>
      <c r="CH110" s="906"/>
      <c r="CI110" s="906"/>
      <c r="CJ110" s="906"/>
      <c r="CK110" s="969" t="s">
        <v>365</v>
      </c>
      <c r="CL110" s="925"/>
      <c r="CM110" s="930" t="s">
        <v>366</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64</v>
      </c>
      <c r="DH110" s="861"/>
      <c r="DI110" s="861"/>
      <c r="DJ110" s="861"/>
      <c r="DK110" s="861"/>
      <c r="DL110" s="861" t="s">
        <v>64</v>
      </c>
      <c r="DM110" s="861"/>
      <c r="DN110" s="861"/>
      <c r="DO110" s="861"/>
      <c r="DP110" s="861"/>
      <c r="DQ110" s="861" t="s">
        <v>64</v>
      </c>
      <c r="DR110" s="861"/>
      <c r="DS110" s="861"/>
      <c r="DT110" s="861"/>
      <c r="DU110" s="861"/>
      <c r="DV110" s="862" t="s">
        <v>64</v>
      </c>
      <c r="DW110" s="862"/>
      <c r="DX110" s="862"/>
      <c r="DY110" s="862"/>
      <c r="DZ110" s="863"/>
    </row>
    <row r="111" spans="1:131" s="102" customFormat="1" ht="26.25" customHeight="1" x14ac:dyDescent="0.2">
      <c r="A111" s="810" t="s">
        <v>367</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64</v>
      </c>
      <c r="AB111" s="956"/>
      <c r="AC111" s="956"/>
      <c r="AD111" s="956"/>
      <c r="AE111" s="957"/>
      <c r="AF111" s="958" t="s">
        <v>64</v>
      </c>
      <c r="AG111" s="956"/>
      <c r="AH111" s="956"/>
      <c r="AI111" s="956"/>
      <c r="AJ111" s="957"/>
      <c r="AK111" s="958" t="s">
        <v>64</v>
      </c>
      <c r="AL111" s="956"/>
      <c r="AM111" s="956"/>
      <c r="AN111" s="956"/>
      <c r="AO111" s="957"/>
      <c r="AP111" s="959" t="s">
        <v>64</v>
      </c>
      <c r="AQ111" s="960"/>
      <c r="AR111" s="960"/>
      <c r="AS111" s="960"/>
      <c r="AT111" s="961"/>
      <c r="AU111" s="975"/>
      <c r="AV111" s="976"/>
      <c r="AW111" s="976"/>
      <c r="AX111" s="976"/>
      <c r="AY111" s="976"/>
      <c r="AZ111" s="851" t="s">
        <v>368</v>
      </c>
      <c r="BA111" s="786"/>
      <c r="BB111" s="786"/>
      <c r="BC111" s="786"/>
      <c r="BD111" s="786"/>
      <c r="BE111" s="786"/>
      <c r="BF111" s="786"/>
      <c r="BG111" s="786"/>
      <c r="BH111" s="786"/>
      <c r="BI111" s="786"/>
      <c r="BJ111" s="786"/>
      <c r="BK111" s="786"/>
      <c r="BL111" s="786"/>
      <c r="BM111" s="786"/>
      <c r="BN111" s="786"/>
      <c r="BO111" s="786"/>
      <c r="BP111" s="787"/>
      <c r="BQ111" s="852">
        <v>1000</v>
      </c>
      <c r="BR111" s="853"/>
      <c r="BS111" s="853"/>
      <c r="BT111" s="853"/>
      <c r="BU111" s="853"/>
      <c r="BV111" s="853">
        <v>10829</v>
      </c>
      <c r="BW111" s="853"/>
      <c r="BX111" s="853"/>
      <c r="BY111" s="853"/>
      <c r="BZ111" s="853"/>
      <c r="CA111" s="853">
        <v>9100</v>
      </c>
      <c r="CB111" s="853"/>
      <c r="CC111" s="853"/>
      <c r="CD111" s="853"/>
      <c r="CE111" s="853"/>
      <c r="CF111" s="914">
        <v>0.5</v>
      </c>
      <c r="CG111" s="915"/>
      <c r="CH111" s="915"/>
      <c r="CI111" s="915"/>
      <c r="CJ111" s="915"/>
      <c r="CK111" s="970"/>
      <c r="CL111" s="927"/>
      <c r="CM111" s="864" t="s">
        <v>369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64</v>
      </c>
      <c r="DH111" s="853"/>
      <c r="DI111" s="853"/>
      <c r="DJ111" s="853"/>
      <c r="DK111" s="853"/>
      <c r="DL111" s="853" t="s">
        <v>64</v>
      </c>
      <c r="DM111" s="853"/>
      <c r="DN111" s="853"/>
      <c r="DO111" s="853"/>
      <c r="DP111" s="853"/>
      <c r="DQ111" s="853" t="s">
        <v>64</v>
      </c>
      <c r="DR111" s="853"/>
      <c r="DS111" s="853"/>
      <c r="DT111" s="853"/>
      <c r="DU111" s="853"/>
      <c r="DV111" s="830" t="s">
        <v>64</v>
      </c>
      <c r="DW111" s="830"/>
      <c r="DX111" s="830"/>
      <c r="DY111" s="830"/>
      <c r="DZ111" s="831"/>
    </row>
    <row r="112" spans="1:131" s="102" customFormat="1" ht="26.25" customHeight="1" x14ac:dyDescent="0.2">
      <c r="A112" s="962" t="s">
        <v>370</v>
      </c>
      <c r="B112" s="963"/>
      <c r="C112" s="786" t="s">
        <v>371</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64</v>
      </c>
      <c r="AB112" s="816"/>
      <c r="AC112" s="816"/>
      <c r="AD112" s="816"/>
      <c r="AE112" s="817"/>
      <c r="AF112" s="818" t="s">
        <v>64</v>
      </c>
      <c r="AG112" s="816"/>
      <c r="AH112" s="816"/>
      <c r="AI112" s="816"/>
      <c r="AJ112" s="817"/>
      <c r="AK112" s="818" t="s">
        <v>64</v>
      </c>
      <c r="AL112" s="816"/>
      <c r="AM112" s="816"/>
      <c r="AN112" s="816"/>
      <c r="AO112" s="817"/>
      <c r="AP112" s="857" t="s">
        <v>64</v>
      </c>
      <c r="AQ112" s="858"/>
      <c r="AR112" s="858"/>
      <c r="AS112" s="858"/>
      <c r="AT112" s="859"/>
      <c r="AU112" s="975"/>
      <c r="AV112" s="976"/>
      <c r="AW112" s="976"/>
      <c r="AX112" s="976"/>
      <c r="AY112" s="976"/>
      <c r="AZ112" s="851" t="s">
        <v>372</v>
      </c>
      <c r="BA112" s="786"/>
      <c r="BB112" s="786"/>
      <c r="BC112" s="786"/>
      <c r="BD112" s="786"/>
      <c r="BE112" s="786"/>
      <c r="BF112" s="786"/>
      <c r="BG112" s="786"/>
      <c r="BH112" s="786"/>
      <c r="BI112" s="786"/>
      <c r="BJ112" s="786"/>
      <c r="BK112" s="786"/>
      <c r="BL112" s="786"/>
      <c r="BM112" s="786"/>
      <c r="BN112" s="786"/>
      <c r="BO112" s="786"/>
      <c r="BP112" s="787"/>
      <c r="BQ112" s="852">
        <v>1190196</v>
      </c>
      <c r="BR112" s="853"/>
      <c r="BS112" s="853"/>
      <c r="BT112" s="853"/>
      <c r="BU112" s="853"/>
      <c r="BV112" s="853">
        <v>1084744</v>
      </c>
      <c r="BW112" s="853"/>
      <c r="BX112" s="853"/>
      <c r="BY112" s="853"/>
      <c r="BZ112" s="853"/>
      <c r="CA112" s="853">
        <v>992162</v>
      </c>
      <c r="CB112" s="853"/>
      <c r="CC112" s="853"/>
      <c r="CD112" s="853"/>
      <c r="CE112" s="853"/>
      <c r="CF112" s="914">
        <v>52.6</v>
      </c>
      <c r="CG112" s="915"/>
      <c r="CH112" s="915"/>
      <c r="CI112" s="915"/>
      <c r="CJ112" s="915"/>
      <c r="CK112" s="970"/>
      <c r="CL112" s="927"/>
      <c r="CM112" s="864" t="s">
        <v>373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64</v>
      </c>
      <c r="DH112" s="853"/>
      <c r="DI112" s="853"/>
      <c r="DJ112" s="853"/>
      <c r="DK112" s="853"/>
      <c r="DL112" s="853" t="s">
        <v>64</v>
      </c>
      <c r="DM112" s="853"/>
      <c r="DN112" s="853"/>
      <c r="DO112" s="853"/>
      <c r="DP112" s="853"/>
      <c r="DQ112" s="853" t="s">
        <v>64</v>
      </c>
      <c r="DR112" s="853"/>
      <c r="DS112" s="853"/>
      <c r="DT112" s="853"/>
      <c r="DU112" s="853"/>
      <c r="DV112" s="830" t="s">
        <v>64</v>
      </c>
      <c r="DW112" s="830"/>
      <c r="DX112" s="830"/>
      <c r="DY112" s="830"/>
      <c r="DZ112" s="831"/>
    </row>
    <row r="113" spans="1:130" s="102" customFormat="1" ht="26.25" customHeight="1" x14ac:dyDescent="0.2">
      <c r="A113" s="964"/>
      <c r="B113" s="965"/>
      <c r="C113" s="786" t="s">
        <v>374</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121259</v>
      </c>
      <c r="AB113" s="956"/>
      <c r="AC113" s="956"/>
      <c r="AD113" s="956"/>
      <c r="AE113" s="957"/>
      <c r="AF113" s="958">
        <v>112646</v>
      </c>
      <c r="AG113" s="956"/>
      <c r="AH113" s="956"/>
      <c r="AI113" s="956"/>
      <c r="AJ113" s="957"/>
      <c r="AK113" s="958">
        <v>110640</v>
      </c>
      <c r="AL113" s="956"/>
      <c r="AM113" s="956"/>
      <c r="AN113" s="956"/>
      <c r="AO113" s="957"/>
      <c r="AP113" s="959">
        <v>5.9</v>
      </c>
      <c r="AQ113" s="960"/>
      <c r="AR113" s="960"/>
      <c r="AS113" s="960"/>
      <c r="AT113" s="961"/>
      <c r="AU113" s="975"/>
      <c r="AV113" s="976"/>
      <c r="AW113" s="976"/>
      <c r="AX113" s="976"/>
      <c r="AY113" s="976"/>
      <c r="AZ113" s="851" t="s">
        <v>375</v>
      </c>
      <c r="BA113" s="786"/>
      <c r="BB113" s="786"/>
      <c r="BC113" s="786"/>
      <c r="BD113" s="786"/>
      <c r="BE113" s="786"/>
      <c r="BF113" s="786"/>
      <c r="BG113" s="786"/>
      <c r="BH113" s="786"/>
      <c r="BI113" s="786"/>
      <c r="BJ113" s="786"/>
      <c r="BK113" s="786"/>
      <c r="BL113" s="786"/>
      <c r="BM113" s="786"/>
      <c r="BN113" s="786"/>
      <c r="BO113" s="786"/>
      <c r="BP113" s="787"/>
      <c r="BQ113" s="852">
        <v>9948</v>
      </c>
      <c r="BR113" s="853"/>
      <c r="BS113" s="853"/>
      <c r="BT113" s="853"/>
      <c r="BU113" s="853"/>
      <c r="BV113" s="853">
        <v>6828</v>
      </c>
      <c r="BW113" s="853"/>
      <c r="BX113" s="853"/>
      <c r="BY113" s="853"/>
      <c r="BZ113" s="853"/>
      <c r="CA113" s="853">
        <v>16309</v>
      </c>
      <c r="CB113" s="853"/>
      <c r="CC113" s="853"/>
      <c r="CD113" s="853"/>
      <c r="CE113" s="853"/>
      <c r="CF113" s="914">
        <v>0.9</v>
      </c>
      <c r="CG113" s="915"/>
      <c r="CH113" s="915"/>
      <c r="CI113" s="915"/>
      <c r="CJ113" s="915"/>
      <c r="CK113" s="970"/>
      <c r="CL113" s="927"/>
      <c r="CM113" s="864" t="s">
        <v>376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64</v>
      </c>
      <c r="DH113" s="816"/>
      <c r="DI113" s="816"/>
      <c r="DJ113" s="816"/>
      <c r="DK113" s="817"/>
      <c r="DL113" s="818" t="s">
        <v>64</v>
      </c>
      <c r="DM113" s="816"/>
      <c r="DN113" s="816"/>
      <c r="DO113" s="816"/>
      <c r="DP113" s="817"/>
      <c r="DQ113" s="818" t="s">
        <v>64</v>
      </c>
      <c r="DR113" s="816"/>
      <c r="DS113" s="816"/>
      <c r="DT113" s="816"/>
      <c r="DU113" s="817"/>
      <c r="DV113" s="857" t="s">
        <v>64</v>
      </c>
      <c r="DW113" s="858"/>
      <c r="DX113" s="858"/>
      <c r="DY113" s="858"/>
      <c r="DZ113" s="859"/>
    </row>
    <row r="114" spans="1:130" s="102" customFormat="1" ht="26.25" customHeight="1" x14ac:dyDescent="0.2">
      <c r="A114" s="964"/>
      <c r="B114" s="965"/>
      <c r="C114" s="786" t="s">
        <v>377</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6693</v>
      </c>
      <c r="AB114" s="816"/>
      <c r="AC114" s="816"/>
      <c r="AD114" s="816"/>
      <c r="AE114" s="817"/>
      <c r="AF114" s="818">
        <v>8876</v>
      </c>
      <c r="AG114" s="816"/>
      <c r="AH114" s="816"/>
      <c r="AI114" s="816"/>
      <c r="AJ114" s="817"/>
      <c r="AK114" s="818">
        <v>4474</v>
      </c>
      <c r="AL114" s="816"/>
      <c r="AM114" s="816"/>
      <c r="AN114" s="816"/>
      <c r="AO114" s="817"/>
      <c r="AP114" s="857">
        <v>0.2</v>
      </c>
      <c r="AQ114" s="858"/>
      <c r="AR114" s="858"/>
      <c r="AS114" s="858"/>
      <c r="AT114" s="859"/>
      <c r="AU114" s="975"/>
      <c r="AV114" s="976"/>
      <c r="AW114" s="976"/>
      <c r="AX114" s="976"/>
      <c r="AY114" s="976"/>
      <c r="AZ114" s="851" t="s">
        <v>378</v>
      </c>
      <c r="BA114" s="786"/>
      <c r="BB114" s="786"/>
      <c r="BC114" s="786"/>
      <c r="BD114" s="786"/>
      <c r="BE114" s="786"/>
      <c r="BF114" s="786"/>
      <c r="BG114" s="786"/>
      <c r="BH114" s="786"/>
      <c r="BI114" s="786"/>
      <c r="BJ114" s="786"/>
      <c r="BK114" s="786"/>
      <c r="BL114" s="786"/>
      <c r="BM114" s="786"/>
      <c r="BN114" s="786"/>
      <c r="BO114" s="786"/>
      <c r="BP114" s="787"/>
      <c r="BQ114" s="852">
        <v>392955</v>
      </c>
      <c r="BR114" s="853"/>
      <c r="BS114" s="853"/>
      <c r="BT114" s="853"/>
      <c r="BU114" s="853"/>
      <c r="BV114" s="853">
        <v>392492</v>
      </c>
      <c r="BW114" s="853"/>
      <c r="BX114" s="853"/>
      <c r="BY114" s="853"/>
      <c r="BZ114" s="853"/>
      <c r="CA114" s="853">
        <v>349562</v>
      </c>
      <c r="CB114" s="853"/>
      <c r="CC114" s="853"/>
      <c r="CD114" s="853"/>
      <c r="CE114" s="853"/>
      <c r="CF114" s="914">
        <v>18.5</v>
      </c>
      <c r="CG114" s="915"/>
      <c r="CH114" s="915"/>
      <c r="CI114" s="915"/>
      <c r="CJ114" s="915"/>
      <c r="CK114" s="970"/>
      <c r="CL114" s="927"/>
      <c r="CM114" s="864" t="s">
        <v>379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64</v>
      </c>
      <c r="DH114" s="816"/>
      <c r="DI114" s="816"/>
      <c r="DJ114" s="816"/>
      <c r="DK114" s="817"/>
      <c r="DL114" s="818" t="s">
        <v>64</v>
      </c>
      <c r="DM114" s="816"/>
      <c r="DN114" s="816"/>
      <c r="DO114" s="816"/>
      <c r="DP114" s="817"/>
      <c r="DQ114" s="818" t="s">
        <v>64</v>
      </c>
      <c r="DR114" s="816"/>
      <c r="DS114" s="816"/>
      <c r="DT114" s="816"/>
      <c r="DU114" s="817"/>
      <c r="DV114" s="857" t="s">
        <v>64</v>
      </c>
      <c r="DW114" s="858"/>
      <c r="DX114" s="858"/>
      <c r="DY114" s="858"/>
      <c r="DZ114" s="859"/>
    </row>
    <row r="115" spans="1:130" s="102" customFormat="1" ht="26.25" customHeight="1" x14ac:dyDescent="0.2">
      <c r="A115" s="964"/>
      <c r="B115" s="965"/>
      <c r="C115" s="786" t="s">
        <v>380</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v>420</v>
      </c>
      <c r="AB115" s="956"/>
      <c r="AC115" s="956"/>
      <c r="AD115" s="956"/>
      <c r="AE115" s="957"/>
      <c r="AF115" s="958">
        <v>254</v>
      </c>
      <c r="AG115" s="956"/>
      <c r="AH115" s="956"/>
      <c r="AI115" s="956"/>
      <c r="AJ115" s="957"/>
      <c r="AK115" s="958">
        <v>113</v>
      </c>
      <c r="AL115" s="956"/>
      <c r="AM115" s="956"/>
      <c r="AN115" s="956"/>
      <c r="AO115" s="957"/>
      <c r="AP115" s="959">
        <v>0</v>
      </c>
      <c r="AQ115" s="960"/>
      <c r="AR115" s="960"/>
      <c r="AS115" s="960"/>
      <c r="AT115" s="961"/>
      <c r="AU115" s="975"/>
      <c r="AV115" s="976"/>
      <c r="AW115" s="976"/>
      <c r="AX115" s="976"/>
      <c r="AY115" s="976"/>
      <c r="AZ115" s="851" t="s">
        <v>381</v>
      </c>
      <c r="BA115" s="786"/>
      <c r="BB115" s="786"/>
      <c r="BC115" s="786"/>
      <c r="BD115" s="786"/>
      <c r="BE115" s="786"/>
      <c r="BF115" s="786"/>
      <c r="BG115" s="786"/>
      <c r="BH115" s="786"/>
      <c r="BI115" s="786"/>
      <c r="BJ115" s="786"/>
      <c r="BK115" s="786"/>
      <c r="BL115" s="786"/>
      <c r="BM115" s="786"/>
      <c r="BN115" s="786"/>
      <c r="BO115" s="786"/>
      <c r="BP115" s="787"/>
      <c r="BQ115" s="852" t="s">
        <v>64</v>
      </c>
      <c r="BR115" s="853"/>
      <c r="BS115" s="853"/>
      <c r="BT115" s="853"/>
      <c r="BU115" s="853"/>
      <c r="BV115" s="853" t="s">
        <v>64</v>
      </c>
      <c r="BW115" s="853"/>
      <c r="BX115" s="853"/>
      <c r="BY115" s="853"/>
      <c r="BZ115" s="853"/>
      <c r="CA115" s="853" t="s">
        <v>64</v>
      </c>
      <c r="CB115" s="853"/>
      <c r="CC115" s="853"/>
      <c r="CD115" s="853"/>
      <c r="CE115" s="853"/>
      <c r="CF115" s="914" t="s">
        <v>64</v>
      </c>
      <c r="CG115" s="915"/>
      <c r="CH115" s="915"/>
      <c r="CI115" s="915"/>
      <c r="CJ115" s="915"/>
      <c r="CK115" s="970"/>
      <c r="CL115" s="927"/>
      <c r="CM115" s="851" t="s">
        <v>382</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64</v>
      </c>
      <c r="DH115" s="816"/>
      <c r="DI115" s="816"/>
      <c r="DJ115" s="816"/>
      <c r="DK115" s="817"/>
      <c r="DL115" s="818" t="s">
        <v>64</v>
      </c>
      <c r="DM115" s="816"/>
      <c r="DN115" s="816"/>
      <c r="DO115" s="816"/>
      <c r="DP115" s="817"/>
      <c r="DQ115" s="818" t="s">
        <v>64</v>
      </c>
      <c r="DR115" s="816"/>
      <c r="DS115" s="816"/>
      <c r="DT115" s="816"/>
      <c r="DU115" s="817"/>
      <c r="DV115" s="857" t="s">
        <v>64</v>
      </c>
      <c r="DW115" s="858"/>
      <c r="DX115" s="858"/>
      <c r="DY115" s="858"/>
      <c r="DZ115" s="859"/>
    </row>
    <row r="116" spans="1:130" s="102" customFormat="1" ht="26.25" customHeight="1" x14ac:dyDescent="0.2">
      <c r="A116" s="966"/>
      <c r="B116" s="967"/>
      <c r="C116" s="896" t="s">
        <v>383</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t="s">
        <v>64</v>
      </c>
      <c r="AB116" s="816"/>
      <c r="AC116" s="816"/>
      <c r="AD116" s="816"/>
      <c r="AE116" s="817"/>
      <c r="AF116" s="818" t="s">
        <v>64</v>
      </c>
      <c r="AG116" s="816"/>
      <c r="AH116" s="816"/>
      <c r="AI116" s="816"/>
      <c r="AJ116" s="817"/>
      <c r="AK116" s="818">
        <v>47</v>
      </c>
      <c r="AL116" s="816"/>
      <c r="AM116" s="816"/>
      <c r="AN116" s="816"/>
      <c r="AO116" s="817"/>
      <c r="AP116" s="857">
        <v>0</v>
      </c>
      <c r="AQ116" s="858"/>
      <c r="AR116" s="858"/>
      <c r="AS116" s="858"/>
      <c r="AT116" s="859"/>
      <c r="AU116" s="975"/>
      <c r="AV116" s="976"/>
      <c r="AW116" s="976"/>
      <c r="AX116" s="976"/>
      <c r="AY116" s="976"/>
      <c r="AZ116" s="902" t="s">
        <v>384</v>
      </c>
      <c r="BA116" s="903"/>
      <c r="BB116" s="903"/>
      <c r="BC116" s="903"/>
      <c r="BD116" s="903"/>
      <c r="BE116" s="903"/>
      <c r="BF116" s="903"/>
      <c r="BG116" s="903"/>
      <c r="BH116" s="903"/>
      <c r="BI116" s="903"/>
      <c r="BJ116" s="903"/>
      <c r="BK116" s="903"/>
      <c r="BL116" s="903"/>
      <c r="BM116" s="903"/>
      <c r="BN116" s="903"/>
      <c r="BO116" s="903"/>
      <c r="BP116" s="904"/>
      <c r="BQ116" s="852" t="s">
        <v>64</v>
      </c>
      <c r="BR116" s="853"/>
      <c r="BS116" s="853"/>
      <c r="BT116" s="853"/>
      <c r="BU116" s="853"/>
      <c r="BV116" s="853" t="s">
        <v>64</v>
      </c>
      <c r="BW116" s="853"/>
      <c r="BX116" s="853"/>
      <c r="BY116" s="853"/>
      <c r="BZ116" s="853"/>
      <c r="CA116" s="853" t="s">
        <v>64</v>
      </c>
      <c r="CB116" s="853"/>
      <c r="CC116" s="853"/>
      <c r="CD116" s="853"/>
      <c r="CE116" s="853"/>
      <c r="CF116" s="914" t="s">
        <v>64</v>
      </c>
      <c r="CG116" s="915"/>
      <c r="CH116" s="915"/>
      <c r="CI116" s="915"/>
      <c r="CJ116" s="915"/>
      <c r="CK116" s="970"/>
      <c r="CL116" s="927"/>
      <c r="CM116" s="864" t="s">
        <v>385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64</v>
      </c>
      <c r="DH116" s="816"/>
      <c r="DI116" s="816"/>
      <c r="DJ116" s="816"/>
      <c r="DK116" s="817"/>
      <c r="DL116" s="818" t="s">
        <v>64</v>
      </c>
      <c r="DM116" s="816"/>
      <c r="DN116" s="816"/>
      <c r="DO116" s="816"/>
      <c r="DP116" s="817"/>
      <c r="DQ116" s="818" t="s">
        <v>64</v>
      </c>
      <c r="DR116" s="816"/>
      <c r="DS116" s="816"/>
      <c r="DT116" s="816"/>
      <c r="DU116" s="817"/>
      <c r="DV116" s="857" t="s">
        <v>64</v>
      </c>
      <c r="DW116" s="858"/>
      <c r="DX116" s="858"/>
      <c r="DY116" s="858"/>
      <c r="DZ116" s="859"/>
    </row>
    <row r="117" spans="1:130" s="102" customFormat="1" ht="26.25" customHeight="1" x14ac:dyDescent="0.2">
      <c r="A117" s="940" t="s">
        <v>118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386</v>
      </c>
      <c r="Z117" s="942"/>
      <c r="AA117" s="947">
        <v>536034</v>
      </c>
      <c r="AB117" s="948"/>
      <c r="AC117" s="948"/>
      <c r="AD117" s="948"/>
      <c r="AE117" s="949"/>
      <c r="AF117" s="950">
        <v>512968</v>
      </c>
      <c r="AG117" s="948"/>
      <c r="AH117" s="948"/>
      <c r="AI117" s="948"/>
      <c r="AJ117" s="949"/>
      <c r="AK117" s="950">
        <v>448848</v>
      </c>
      <c r="AL117" s="948"/>
      <c r="AM117" s="948"/>
      <c r="AN117" s="948"/>
      <c r="AO117" s="949"/>
      <c r="AP117" s="951"/>
      <c r="AQ117" s="952"/>
      <c r="AR117" s="952"/>
      <c r="AS117" s="952"/>
      <c r="AT117" s="953"/>
      <c r="AU117" s="975"/>
      <c r="AV117" s="976"/>
      <c r="AW117" s="976"/>
      <c r="AX117" s="976"/>
      <c r="AY117" s="976"/>
      <c r="AZ117" s="902" t="s">
        <v>387</v>
      </c>
      <c r="BA117" s="903"/>
      <c r="BB117" s="903"/>
      <c r="BC117" s="903"/>
      <c r="BD117" s="903"/>
      <c r="BE117" s="903"/>
      <c r="BF117" s="903"/>
      <c r="BG117" s="903"/>
      <c r="BH117" s="903"/>
      <c r="BI117" s="903"/>
      <c r="BJ117" s="903"/>
      <c r="BK117" s="903"/>
      <c r="BL117" s="903"/>
      <c r="BM117" s="903"/>
      <c r="BN117" s="903"/>
      <c r="BO117" s="903"/>
      <c r="BP117" s="904"/>
      <c r="BQ117" s="852" t="s">
        <v>64</v>
      </c>
      <c r="BR117" s="853"/>
      <c r="BS117" s="853"/>
      <c r="BT117" s="853"/>
      <c r="BU117" s="853"/>
      <c r="BV117" s="853" t="s">
        <v>64</v>
      </c>
      <c r="BW117" s="853"/>
      <c r="BX117" s="853"/>
      <c r="BY117" s="853"/>
      <c r="BZ117" s="853"/>
      <c r="CA117" s="853" t="s">
        <v>64</v>
      </c>
      <c r="CB117" s="853"/>
      <c r="CC117" s="853"/>
      <c r="CD117" s="853"/>
      <c r="CE117" s="853"/>
      <c r="CF117" s="914" t="s">
        <v>64</v>
      </c>
      <c r="CG117" s="915"/>
      <c r="CH117" s="915"/>
      <c r="CI117" s="915"/>
      <c r="CJ117" s="915"/>
      <c r="CK117" s="970"/>
      <c r="CL117" s="927"/>
      <c r="CM117" s="864" t="s">
        <v>388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64</v>
      </c>
      <c r="DH117" s="816"/>
      <c r="DI117" s="816"/>
      <c r="DJ117" s="816"/>
      <c r="DK117" s="817"/>
      <c r="DL117" s="818" t="s">
        <v>64</v>
      </c>
      <c r="DM117" s="816"/>
      <c r="DN117" s="816"/>
      <c r="DO117" s="816"/>
      <c r="DP117" s="817"/>
      <c r="DQ117" s="818" t="s">
        <v>64</v>
      </c>
      <c r="DR117" s="816"/>
      <c r="DS117" s="816"/>
      <c r="DT117" s="816"/>
      <c r="DU117" s="817"/>
      <c r="DV117" s="857" t="s">
        <v>64</v>
      </c>
      <c r="DW117" s="858"/>
      <c r="DX117" s="858"/>
      <c r="DY117" s="858"/>
      <c r="DZ117" s="859"/>
    </row>
    <row r="118" spans="1:130" s="102" customFormat="1" ht="26.25" customHeight="1" x14ac:dyDescent="0.2">
      <c r="A118" s="940" t="s">
        <v>361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359</v>
      </c>
      <c r="AB118" s="941"/>
      <c r="AC118" s="941"/>
      <c r="AD118" s="941"/>
      <c r="AE118" s="942"/>
      <c r="AF118" s="943" t="s">
        <v>234</v>
      </c>
      <c r="AG118" s="941"/>
      <c r="AH118" s="941"/>
      <c r="AI118" s="941"/>
      <c r="AJ118" s="942"/>
      <c r="AK118" s="943" t="s">
        <v>233</v>
      </c>
      <c r="AL118" s="941"/>
      <c r="AM118" s="941"/>
      <c r="AN118" s="941"/>
      <c r="AO118" s="942"/>
      <c r="AP118" s="944" t="s">
        <v>360</v>
      </c>
      <c r="AQ118" s="945"/>
      <c r="AR118" s="945"/>
      <c r="AS118" s="945"/>
      <c r="AT118" s="946"/>
      <c r="AU118" s="975"/>
      <c r="AV118" s="976"/>
      <c r="AW118" s="976"/>
      <c r="AX118" s="976"/>
      <c r="AY118" s="976"/>
      <c r="AZ118" s="895" t="s">
        <v>389</v>
      </c>
      <c r="BA118" s="896"/>
      <c r="BB118" s="896"/>
      <c r="BC118" s="896"/>
      <c r="BD118" s="896"/>
      <c r="BE118" s="896"/>
      <c r="BF118" s="896"/>
      <c r="BG118" s="896"/>
      <c r="BH118" s="896"/>
      <c r="BI118" s="896"/>
      <c r="BJ118" s="896"/>
      <c r="BK118" s="896"/>
      <c r="BL118" s="896"/>
      <c r="BM118" s="896"/>
      <c r="BN118" s="896"/>
      <c r="BO118" s="896"/>
      <c r="BP118" s="897"/>
      <c r="BQ118" s="898" t="s">
        <v>64</v>
      </c>
      <c r="BR118" s="899"/>
      <c r="BS118" s="899"/>
      <c r="BT118" s="899"/>
      <c r="BU118" s="899"/>
      <c r="BV118" s="899" t="s">
        <v>64</v>
      </c>
      <c r="BW118" s="899"/>
      <c r="BX118" s="899"/>
      <c r="BY118" s="899"/>
      <c r="BZ118" s="899"/>
      <c r="CA118" s="899" t="s">
        <v>64</v>
      </c>
      <c r="CB118" s="899"/>
      <c r="CC118" s="899"/>
      <c r="CD118" s="899"/>
      <c r="CE118" s="899"/>
      <c r="CF118" s="914" t="s">
        <v>64</v>
      </c>
      <c r="CG118" s="915"/>
      <c r="CH118" s="915"/>
      <c r="CI118" s="915"/>
      <c r="CJ118" s="915"/>
      <c r="CK118" s="970"/>
      <c r="CL118" s="927"/>
      <c r="CM118" s="864" t="s">
        <v>390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64</v>
      </c>
      <c r="DH118" s="816"/>
      <c r="DI118" s="816"/>
      <c r="DJ118" s="816"/>
      <c r="DK118" s="817"/>
      <c r="DL118" s="818" t="s">
        <v>64</v>
      </c>
      <c r="DM118" s="816"/>
      <c r="DN118" s="816"/>
      <c r="DO118" s="816"/>
      <c r="DP118" s="817"/>
      <c r="DQ118" s="818" t="s">
        <v>64</v>
      </c>
      <c r="DR118" s="816"/>
      <c r="DS118" s="816"/>
      <c r="DT118" s="816"/>
      <c r="DU118" s="817"/>
      <c r="DV118" s="857" t="s">
        <v>64</v>
      </c>
      <c r="DW118" s="858"/>
      <c r="DX118" s="858"/>
      <c r="DY118" s="858"/>
      <c r="DZ118" s="859"/>
    </row>
    <row r="119" spans="1:130" s="102" customFormat="1" ht="26.25" customHeight="1" x14ac:dyDescent="0.2">
      <c r="A119" s="924" t="s">
        <v>365</v>
      </c>
      <c r="B119" s="925"/>
      <c r="C119" s="930" t="s">
        <v>366</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64</v>
      </c>
      <c r="AB119" s="934"/>
      <c r="AC119" s="934"/>
      <c r="AD119" s="934"/>
      <c r="AE119" s="935"/>
      <c r="AF119" s="936" t="s">
        <v>64</v>
      </c>
      <c r="AG119" s="934"/>
      <c r="AH119" s="934"/>
      <c r="AI119" s="934"/>
      <c r="AJ119" s="935"/>
      <c r="AK119" s="936" t="s">
        <v>64</v>
      </c>
      <c r="AL119" s="934"/>
      <c r="AM119" s="934"/>
      <c r="AN119" s="934"/>
      <c r="AO119" s="935"/>
      <c r="AP119" s="937" t="s">
        <v>64</v>
      </c>
      <c r="AQ119" s="938"/>
      <c r="AR119" s="938"/>
      <c r="AS119" s="938"/>
      <c r="AT119" s="939"/>
      <c r="AU119" s="977"/>
      <c r="AV119" s="978"/>
      <c r="AW119" s="978"/>
      <c r="AX119" s="978"/>
      <c r="AY119" s="978"/>
      <c r="AZ119" s="133" t="s">
        <v>118</v>
      </c>
      <c r="BA119" s="133"/>
      <c r="BB119" s="133"/>
      <c r="BC119" s="133"/>
      <c r="BD119" s="133"/>
      <c r="BE119" s="133"/>
      <c r="BF119" s="133"/>
      <c r="BG119" s="133"/>
      <c r="BH119" s="133"/>
      <c r="BI119" s="133"/>
      <c r="BJ119" s="133"/>
      <c r="BK119" s="133"/>
      <c r="BL119" s="133"/>
      <c r="BM119" s="133"/>
      <c r="BN119" s="133"/>
      <c r="BO119" s="893" t="s">
        <v>391</v>
      </c>
      <c r="BP119" s="894"/>
      <c r="BQ119" s="898">
        <v>4961420</v>
      </c>
      <c r="BR119" s="899"/>
      <c r="BS119" s="899"/>
      <c r="BT119" s="899"/>
      <c r="BU119" s="899"/>
      <c r="BV119" s="899">
        <v>4850059</v>
      </c>
      <c r="BW119" s="899"/>
      <c r="BX119" s="899"/>
      <c r="BY119" s="899"/>
      <c r="BZ119" s="899"/>
      <c r="CA119" s="899">
        <v>4754285</v>
      </c>
      <c r="CB119" s="899"/>
      <c r="CC119" s="899"/>
      <c r="CD119" s="899"/>
      <c r="CE119" s="899"/>
      <c r="CF119" s="782"/>
      <c r="CG119" s="783"/>
      <c r="CH119" s="783"/>
      <c r="CI119" s="783"/>
      <c r="CJ119" s="892"/>
      <c r="CK119" s="971"/>
      <c r="CL119" s="929"/>
      <c r="CM119" s="854" t="s">
        <v>392</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v>1000</v>
      </c>
      <c r="DH119" s="799"/>
      <c r="DI119" s="799"/>
      <c r="DJ119" s="799"/>
      <c r="DK119" s="800"/>
      <c r="DL119" s="801">
        <v>10829</v>
      </c>
      <c r="DM119" s="799"/>
      <c r="DN119" s="799"/>
      <c r="DO119" s="799"/>
      <c r="DP119" s="800"/>
      <c r="DQ119" s="801">
        <v>9100</v>
      </c>
      <c r="DR119" s="799"/>
      <c r="DS119" s="799"/>
      <c r="DT119" s="799"/>
      <c r="DU119" s="800"/>
      <c r="DV119" s="867">
        <v>0.5</v>
      </c>
      <c r="DW119" s="868"/>
      <c r="DX119" s="868"/>
      <c r="DY119" s="868"/>
      <c r="DZ119" s="869"/>
    </row>
    <row r="120" spans="1:130" s="102" customFormat="1" ht="26.25" customHeight="1" x14ac:dyDescent="0.2">
      <c r="A120" s="926"/>
      <c r="B120" s="927"/>
      <c r="C120" s="864" t="s">
        <v>369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64</v>
      </c>
      <c r="AB120" s="816"/>
      <c r="AC120" s="816"/>
      <c r="AD120" s="816"/>
      <c r="AE120" s="817"/>
      <c r="AF120" s="818" t="s">
        <v>64</v>
      </c>
      <c r="AG120" s="816"/>
      <c r="AH120" s="816"/>
      <c r="AI120" s="816"/>
      <c r="AJ120" s="817"/>
      <c r="AK120" s="818" t="s">
        <v>64</v>
      </c>
      <c r="AL120" s="816"/>
      <c r="AM120" s="816"/>
      <c r="AN120" s="816"/>
      <c r="AO120" s="817"/>
      <c r="AP120" s="857" t="s">
        <v>64</v>
      </c>
      <c r="AQ120" s="858"/>
      <c r="AR120" s="858"/>
      <c r="AS120" s="858"/>
      <c r="AT120" s="859"/>
      <c r="AU120" s="916" t="s">
        <v>393</v>
      </c>
      <c r="AV120" s="917"/>
      <c r="AW120" s="917"/>
      <c r="AX120" s="917"/>
      <c r="AY120" s="918"/>
      <c r="AZ120" s="879" t="s">
        <v>394</v>
      </c>
      <c r="BA120" s="844"/>
      <c r="BB120" s="844"/>
      <c r="BC120" s="844"/>
      <c r="BD120" s="844"/>
      <c r="BE120" s="844"/>
      <c r="BF120" s="844"/>
      <c r="BG120" s="844"/>
      <c r="BH120" s="844"/>
      <c r="BI120" s="844"/>
      <c r="BJ120" s="844"/>
      <c r="BK120" s="844"/>
      <c r="BL120" s="844"/>
      <c r="BM120" s="844"/>
      <c r="BN120" s="844"/>
      <c r="BO120" s="844"/>
      <c r="BP120" s="845"/>
      <c r="BQ120" s="880">
        <v>1524120</v>
      </c>
      <c r="BR120" s="861"/>
      <c r="BS120" s="861"/>
      <c r="BT120" s="861"/>
      <c r="BU120" s="861"/>
      <c r="BV120" s="861">
        <v>1576897</v>
      </c>
      <c r="BW120" s="861"/>
      <c r="BX120" s="861"/>
      <c r="BY120" s="861"/>
      <c r="BZ120" s="861"/>
      <c r="CA120" s="861">
        <v>1463938</v>
      </c>
      <c r="CB120" s="861"/>
      <c r="CC120" s="861"/>
      <c r="CD120" s="861"/>
      <c r="CE120" s="861"/>
      <c r="CF120" s="905">
        <v>77.599999999999994</v>
      </c>
      <c r="CG120" s="906"/>
      <c r="CH120" s="906"/>
      <c r="CI120" s="906"/>
      <c r="CJ120" s="906"/>
      <c r="CK120" s="907" t="s">
        <v>395</v>
      </c>
      <c r="CL120" s="871"/>
      <c r="CM120" s="871"/>
      <c r="CN120" s="871"/>
      <c r="CO120" s="872"/>
      <c r="CP120" s="911" t="s">
        <v>334</v>
      </c>
      <c r="CQ120" s="912"/>
      <c r="CR120" s="912"/>
      <c r="CS120" s="912"/>
      <c r="CT120" s="912"/>
      <c r="CU120" s="912"/>
      <c r="CV120" s="912"/>
      <c r="CW120" s="912"/>
      <c r="CX120" s="912"/>
      <c r="CY120" s="912"/>
      <c r="CZ120" s="912"/>
      <c r="DA120" s="912"/>
      <c r="DB120" s="912"/>
      <c r="DC120" s="912"/>
      <c r="DD120" s="912"/>
      <c r="DE120" s="912"/>
      <c r="DF120" s="913"/>
      <c r="DG120" s="880">
        <v>649432</v>
      </c>
      <c r="DH120" s="861"/>
      <c r="DI120" s="861"/>
      <c r="DJ120" s="861"/>
      <c r="DK120" s="861"/>
      <c r="DL120" s="861">
        <v>579274</v>
      </c>
      <c r="DM120" s="861"/>
      <c r="DN120" s="861"/>
      <c r="DO120" s="861"/>
      <c r="DP120" s="861"/>
      <c r="DQ120" s="861">
        <v>512769</v>
      </c>
      <c r="DR120" s="861"/>
      <c r="DS120" s="861"/>
      <c r="DT120" s="861"/>
      <c r="DU120" s="861"/>
      <c r="DV120" s="862">
        <v>27.2</v>
      </c>
      <c r="DW120" s="862"/>
      <c r="DX120" s="862"/>
      <c r="DY120" s="862"/>
      <c r="DZ120" s="863"/>
    </row>
    <row r="121" spans="1:130" s="102" customFormat="1" ht="26.25" customHeight="1" x14ac:dyDescent="0.2">
      <c r="A121" s="926"/>
      <c r="B121" s="927"/>
      <c r="C121" s="902" t="s">
        <v>396</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64</v>
      </c>
      <c r="AB121" s="816"/>
      <c r="AC121" s="816"/>
      <c r="AD121" s="816"/>
      <c r="AE121" s="817"/>
      <c r="AF121" s="818" t="s">
        <v>64</v>
      </c>
      <c r="AG121" s="816"/>
      <c r="AH121" s="816"/>
      <c r="AI121" s="816"/>
      <c r="AJ121" s="817"/>
      <c r="AK121" s="818" t="s">
        <v>64</v>
      </c>
      <c r="AL121" s="816"/>
      <c r="AM121" s="816"/>
      <c r="AN121" s="816"/>
      <c r="AO121" s="817"/>
      <c r="AP121" s="857" t="s">
        <v>64</v>
      </c>
      <c r="AQ121" s="858"/>
      <c r="AR121" s="858"/>
      <c r="AS121" s="858"/>
      <c r="AT121" s="859"/>
      <c r="AU121" s="919"/>
      <c r="AV121" s="920"/>
      <c r="AW121" s="920"/>
      <c r="AX121" s="920"/>
      <c r="AY121" s="921"/>
      <c r="AZ121" s="851" t="s">
        <v>397</v>
      </c>
      <c r="BA121" s="786"/>
      <c r="BB121" s="786"/>
      <c r="BC121" s="786"/>
      <c r="BD121" s="786"/>
      <c r="BE121" s="786"/>
      <c r="BF121" s="786"/>
      <c r="BG121" s="786"/>
      <c r="BH121" s="786"/>
      <c r="BI121" s="786"/>
      <c r="BJ121" s="786"/>
      <c r="BK121" s="786"/>
      <c r="BL121" s="786"/>
      <c r="BM121" s="786"/>
      <c r="BN121" s="786"/>
      <c r="BO121" s="786"/>
      <c r="BP121" s="787"/>
      <c r="BQ121" s="852" t="s">
        <v>64</v>
      </c>
      <c r="BR121" s="853"/>
      <c r="BS121" s="853"/>
      <c r="BT121" s="853"/>
      <c r="BU121" s="853"/>
      <c r="BV121" s="853" t="s">
        <v>64</v>
      </c>
      <c r="BW121" s="853"/>
      <c r="BX121" s="853"/>
      <c r="BY121" s="853"/>
      <c r="BZ121" s="853"/>
      <c r="CA121" s="853" t="s">
        <v>64</v>
      </c>
      <c r="CB121" s="853"/>
      <c r="CC121" s="853"/>
      <c r="CD121" s="853"/>
      <c r="CE121" s="853"/>
      <c r="CF121" s="914" t="s">
        <v>64</v>
      </c>
      <c r="CG121" s="915"/>
      <c r="CH121" s="915"/>
      <c r="CI121" s="915"/>
      <c r="CJ121" s="915"/>
      <c r="CK121" s="908"/>
      <c r="CL121" s="874"/>
      <c r="CM121" s="874"/>
      <c r="CN121" s="874"/>
      <c r="CO121" s="875"/>
      <c r="CP121" s="883" t="s">
        <v>332</v>
      </c>
      <c r="CQ121" s="884"/>
      <c r="CR121" s="884"/>
      <c r="CS121" s="884"/>
      <c r="CT121" s="884"/>
      <c r="CU121" s="884"/>
      <c r="CV121" s="884"/>
      <c r="CW121" s="884"/>
      <c r="CX121" s="884"/>
      <c r="CY121" s="884"/>
      <c r="CZ121" s="884"/>
      <c r="DA121" s="884"/>
      <c r="DB121" s="884"/>
      <c r="DC121" s="884"/>
      <c r="DD121" s="884"/>
      <c r="DE121" s="884"/>
      <c r="DF121" s="885"/>
      <c r="DG121" s="852">
        <v>540764</v>
      </c>
      <c r="DH121" s="853"/>
      <c r="DI121" s="853"/>
      <c r="DJ121" s="853"/>
      <c r="DK121" s="853"/>
      <c r="DL121" s="853">
        <v>505470</v>
      </c>
      <c r="DM121" s="853"/>
      <c r="DN121" s="853"/>
      <c r="DO121" s="853"/>
      <c r="DP121" s="853"/>
      <c r="DQ121" s="853">
        <v>479393</v>
      </c>
      <c r="DR121" s="853"/>
      <c r="DS121" s="853"/>
      <c r="DT121" s="853"/>
      <c r="DU121" s="853"/>
      <c r="DV121" s="830">
        <v>25.4</v>
      </c>
      <c r="DW121" s="830"/>
      <c r="DX121" s="830"/>
      <c r="DY121" s="830"/>
      <c r="DZ121" s="831"/>
    </row>
    <row r="122" spans="1:130" s="102" customFormat="1" ht="26.25" customHeight="1" x14ac:dyDescent="0.2">
      <c r="A122" s="926"/>
      <c r="B122" s="927"/>
      <c r="C122" s="864" t="s">
        <v>379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64</v>
      </c>
      <c r="AB122" s="816"/>
      <c r="AC122" s="816"/>
      <c r="AD122" s="816"/>
      <c r="AE122" s="817"/>
      <c r="AF122" s="818" t="s">
        <v>64</v>
      </c>
      <c r="AG122" s="816"/>
      <c r="AH122" s="816"/>
      <c r="AI122" s="816"/>
      <c r="AJ122" s="817"/>
      <c r="AK122" s="818" t="s">
        <v>64</v>
      </c>
      <c r="AL122" s="816"/>
      <c r="AM122" s="816"/>
      <c r="AN122" s="816"/>
      <c r="AO122" s="817"/>
      <c r="AP122" s="857" t="s">
        <v>64</v>
      </c>
      <c r="AQ122" s="858"/>
      <c r="AR122" s="858"/>
      <c r="AS122" s="858"/>
      <c r="AT122" s="859"/>
      <c r="AU122" s="919"/>
      <c r="AV122" s="920"/>
      <c r="AW122" s="920"/>
      <c r="AX122" s="920"/>
      <c r="AY122" s="921"/>
      <c r="AZ122" s="895" t="s">
        <v>398</v>
      </c>
      <c r="BA122" s="896"/>
      <c r="BB122" s="896"/>
      <c r="BC122" s="896"/>
      <c r="BD122" s="896"/>
      <c r="BE122" s="896"/>
      <c r="BF122" s="896"/>
      <c r="BG122" s="896"/>
      <c r="BH122" s="896"/>
      <c r="BI122" s="896"/>
      <c r="BJ122" s="896"/>
      <c r="BK122" s="896"/>
      <c r="BL122" s="896"/>
      <c r="BM122" s="896"/>
      <c r="BN122" s="896"/>
      <c r="BO122" s="896"/>
      <c r="BP122" s="897"/>
      <c r="BQ122" s="898">
        <v>2986831</v>
      </c>
      <c r="BR122" s="899"/>
      <c r="BS122" s="899"/>
      <c r="BT122" s="899"/>
      <c r="BU122" s="899"/>
      <c r="BV122" s="899">
        <v>3003787</v>
      </c>
      <c r="BW122" s="899"/>
      <c r="BX122" s="899"/>
      <c r="BY122" s="899"/>
      <c r="BZ122" s="899"/>
      <c r="CA122" s="899">
        <v>3005659</v>
      </c>
      <c r="CB122" s="899"/>
      <c r="CC122" s="899"/>
      <c r="CD122" s="899"/>
      <c r="CE122" s="899"/>
      <c r="CF122" s="900">
        <v>159.19999999999999</v>
      </c>
      <c r="CG122" s="901"/>
      <c r="CH122" s="901"/>
      <c r="CI122" s="901"/>
      <c r="CJ122" s="901"/>
      <c r="CK122" s="908"/>
      <c r="CL122" s="874"/>
      <c r="CM122" s="874"/>
      <c r="CN122" s="874"/>
      <c r="CO122" s="875"/>
      <c r="CP122" s="883" t="s">
        <v>330</v>
      </c>
      <c r="CQ122" s="884"/>
      <c r="CR122" s="884"/>
      <c r="CS122" s="884"/>
      <c r="CT122" s="884"/>
      <c r="CU122" s="884"/>
      <c r="CV122" s="884"/>
      <c r="CW122" s="884"/>
      <c r="CX122" s="884"/>
      <c r="CY122" s="884"/>
      <c r="CZ122" s="884"/>
      <c r="DA122" s="884"/>
      <c r="DB122" s="884"/>
      <c r="DC122" s="884"/>
      <c r="DD122" s="884"/>
      <c r="DE122" s="884"/>
      <c r="DF122" s="885"/>
      <c r="DG122" s="852" t="s">
        <v>64</v>
      </c>
      <c r="DH122" s="853"/>
      <c r="DI122" s="853"/>
      <c r="DJ122" s="853"/>
      <c r="DK122" s="853"/>
      <c r="DL122" s="853" t="s">
        <v>64</v>
      </c>
      <c r="DM122" s="853"/>
      <c r="DN122" s="853"/>
      <c r="DO122" s="853"/>
      <c r="DP122" s="853"/>
      <c r="DQ122" s="853" t="s">
        <v>64</v>
      </c>
      <c r="DR122" s="853"/>
      <c r="DS122" s="853"/>
      <c r="DT122" s="853"/>
      <c r="DU122" s="853"/>
      <c r="DV122" s="830" t="s">
        <v>64</v>
      </c>
      <c r="DW122" s="830"/>
      <c r="DX122" s="830"/>
      <c r="DY122" s="830"/>
      <c r="DZ122" s="831"/>
    </row>
    <row r="123" spans="1:130" s="102" customFormat="1" ht="26.25" customHeight="1" x14ac:dyDescent="0.2">
      <c r="A123" s="926"/>
      <c r="B123" s="927"/>
      <c r="C123" s="864" t="s">
        <v>385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64</v>
      </c>
      <c r="AB123" s="816"/>
      <c r="AC123" s="816"/>
      <c r="AD123" s="816"/>
      <c r="AE123" s="817"/>
      <c r="AF123" s="818" t="s">
        <v>64</v>
      </c>
      <c r="AG123" s="816"/>
      <c r="AH123" s="816"/>
      <c r="AI123" s="816"/>
      <c r="AJ123" s="817"/>
      <c r="AK123" s="818" t="s">
        <v>64</v>
      </c>
      <c r="AL123" s="816"/>
      <c r="AM123" s="816"/>
      <c r="AN123" s="816"/>
      <c r="AO123" s="817"/>
      <c r="AP123" s="857" t="s">
        <v>64</v>
      </c>
      <c r="AQ123" s="858"/>
      <c r="AR123" s="858"/>
      <c r="AS123" s="858"/>
      <c r="AT123" s="859"/>
      <c r="AU123" s="922"/>
      <c r="AV123" s="923"/>
      <c r="AW123" s="923"/>
      <c r="AX123" s="923"/>
      <c r="AY123" s="923"/>
      <c r="AZ123" s="133" t="s">
        <v>118</v>
      </c>
      <c r="BA123" s="133"/>
      <c r="BB123" s="133"/>
      <c r="BC123" s="133"/>
      <c r="BD123" s="133"/>
      <c r="BE123" s="133"/>
      <c r="BF123" s="133"/>
      <c r="BG123" s="133"/>
      <c r="BH123" s="133"/>
      <c r="BI123" s="133"/>
      <c r="BJ123" s="133"/>
      <c r="BK123" s="133"/>
      <c r="BL123" s="133"/>
      <c r="BM123" s="133"/>
      <c r="BN123" s="133"/>
      <c r="BO123" s="893" t="s">
        <v>399</v>
      </c>
      <c r="BP123" s="894"/>
      <c r="BQ123" s="890">
        <v>4510951</v>
      </c>
      <c r="BR123" s="891"/>
      <c r="BS123" s="891"/>
      <c r="BT123" s="891"/>
      <c r="BU123" s="891"/>
      <c r="BV123" s="891">
        <v>4580684</v>
      </c>
      <c r="BW123" s="891"/>
      <c r="BX123" s="891"/>
      <c r="BY123" s="891"/>
      <c r="BZ123" s="891"/>
      <c r="CA123" s="891">
        <v>4469597</v>
      </c>
      <c r="CB123" s="891"/>
      <c r="CC123" s="891"/>
      <c r="CD123" s="891"/>
      <c r="CE123" s="891"/>
      <c r="CF123" s="782"/>
      <c r="CG123" s="783"/>
      <c r="CH123" s="783"/>
      <c r="CI123" s="783"/>
      <c r="CJ123" s="892"/>
      <c r="CK123" s="908"/>
      <c r="CL123" s="874"/>
      <c r="CM123" s="874"/>
      <c r="CN123" s="874"/>
      <c r="CO123" s="875"/>
      <c r="CP123" s="883" t="s">
        <v>331</v>
      </c>
      <c r="CQ123" s="884"/>
      <c r="CR123" s="884"/>
      <c r="CS123" s="884"/>
      <c r="CT123" s="884"/>
      <c r="CU123" s="884"/>
      <c r="CV123" s="884"/>
      <c r="CW123" s="884"/>
      <c r="CX123" s="884"/>
      <c r="CY123" s="884"/>
      <c r="CZ123" s="884"/>
      <c r="DA123" s="884"/>
      <c r="DB123" s="884"/>
      <c r="DC123" s="884"/>
      <c r="DD123" s="884"/>
      <c r="DE123" s="884"/>
      <c r="DF123" s="885"/>
      <c r="DG123" s="815" t="s">
        <v>64</v>
      </c>
      <c r="DH123" s="816"/>
      <c r="DI123" s="816"/>
      <c r="DJ123" s="816"/>
      <c r="DK123" s="817"/>
      <c r="DL123" s="818" t="s">
        <v>64</v>
      </c>
      <c r="DM123" s="816"/>
      <c r="DN123" s="816"/>
      <c r="DO123" s="816"/>
      <c r="DP123" s="817"/>
      <c r="DQ123" s="818" t="s">
        <v>64</v>
      </c>
      <c r="DR123" s="816"/>
      <c r="DS123" s="816"/>
      <c r="DT123" s="816"/>
      <c r="DU123" s="817"/>
      <c r="DV123" s="857" t="s">
        <v>64</v>
      </c>
      <c r="DW123" s="858"/>
      <c r="DX123" s="858"/>
      <c r="DY123" s="858"/>
      <c r="DZ123" s="859"/>
    </row>
    <row r="124" spans="1:130" s="102" customFormat="1" ht="26.25" customHeight="1" thickBot="1" x14ac:dyDescent="0.25">
      <c r="A124" s="926"/>
      <c r="B124" s="927"/>
      <c r="C124" s="864" t="s">
        <v>388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64</v>
      </c>
      <c r="AB124" s="816"/>
      <c r="AC124" s="816"/>
      <c r="AD124" s="816"/>
      <c r="AE124" s="817"/>
      <c r="AF124" s="818" t="s">
        <v>64</v>
      </c>
      <c r="AG124" s="816"/>
      <c r="AH124" s="816"/>
      <c r="AI124" s="816"/>
      <c r="AJ124" s="817"/>
      <c r="AK124" s="818" t="s">
        <v>64</v>
      </c>
      <c r="AL124" s="816"/>
      <c r="AM124" s="816"/>
      <c r="AN124" s="816"/>
      <c r="AO124" s="817"/>
      <c r="AP124" s="857" t="s">
        <v>64</v>
      </c>
      <c r="AQ124" s="858"/>
      <c r="AR124" s="858"/>
      <c r="AS124" s="858"/>
      <c r="AT124" s="859"/>
      <c r="AU124" s="886" t="s">
        <v>400</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23.2</v>
      </c>
      <c r="BR124" s="881"/>
      <c r="BS124" s="881"/>
      <c r="BT124" s="881"/>
      <c r="BU124" s="881"/>
      <c r="BV124" s="881">
        <v>14.1</v>
      </c>
      <c r="BW124" s="881"/>
      <c r="BX124" s="881"/>
      <c r="BY124" s="881"/>
      <c r="BZ124" s="881"/>
      <c r="CA124" s="881">
        <v>15</v>
      </c>
      <c r="CB124" s="881"/>
      <c r="CC124" s="881"/>
      <c r="CD124" s="881"/>
      <c r="CE124" s="881"/>
      <c r="CF124" s="760"/>
      <c r="CG124" s="761"/>
      <c r="CH124" s="761"/>
      <c r="CI124" s="761"/>
      <c r="CJ124" s="882"/>
      <c r="CK124" s="909"/>
      <c r="CL124" s="909"/>
      <c r="CM124" s="909"/>
      <c r="CN124" s="909"/>
      <c r="CO124" s="910"/>
      <c r="CP124" s="883" t="s">
        <v>401</v>
      </c>
      <c r="CQ124" s="884"/>
      <c r="CR124" s="884"/>
      <c r="CS124" s="884"/>
      <c r="CT124" s="884"/>
      <c r="CU124" s="884"/>
      <c r="CV124" s="884"/>
      <c r="CW124" s="884"/>
      <c r="CX124" s="884"/>
      <c r="CY124" s="884"/>
      <c r="CZ124" s="884"/>
      <c r="DA124" s="884"/>
      <c r="DB124" s="884"/>
      <c r="DC124" s="884"/>
      <c r="DD124" s="884"/>
      <c r="DE124" s="884"/>
      <c r="DF124" s="885"/>
      <c r="DG124" s="798" t="s">
        <v>64</v>
      </c>
      <c r="DH124" s="799"/>
      <c r="DI124" s="799"/>
      <c r="DJ124" s="799"/>
      <c r="DK124" s="800"/>
      <c r="DL124" s="801" t="s">
        <v>64</v>
      </c>
      <c r="DM124" s="799"/>
      <c r="DN124" s="799"/>
      <c r="DO124" s="799"/>
      <c r="DP124" s="800"/>
      <c r="DQ124" s="801" t="s">
        <v>64</v>
      </c>
      <c r="DR124" s="799"/>
      <c r="DS124" s="799"/>
      <c r="DT124" s="799"/>
      <c r="DU124" s="800"/>
      <c r="DV124" s="867" t="s">
        <v>64</v>
      </c>
      <c r="DW124" s="868"/>
      <c r="DX124" s="868"/>
      <c r="DY124" s="868"/>
      <c r="DZ124" s="869"/>
    </row>
    <row r="125" spans="1:130" s="102" customFormat="1" ht="26.25" customHeight="1" x14ac:dyDescent="0.2">
      <c r="A125" s="926"/>
      <c r="B125" s="927"/>
      <c r="C125" s="864" t="s">
        <v>390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64</v>
      </c>
      <c r="AB125" s="816"/>
      <c r="AC125" s="816"/>
      <c r="AD125" s="816"/>
      <c r="AE125" s="817"/>
      <c r="AF125" s="818" t="s">
        <v>64</v>
      </c>
      <c r="AG125" s="816"/>
      <c r="AH125" s="816"/>
      <c r="AI125" s="816"/>
      <c r="AJ125" s="817"/>
      <c r="AK125" s="818" t="s">
        <v>64</v>
      </c>
      <c r="AL125" s="816"/>
      <c r="AM125" s="816"/>
      <c r="AN125" s="816"/>
      <c r="AO125" s="817"/>
      <c r="AP125" s="857" t="s">
        <v>64</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402</v>
      </c>
      <c r="CL125" s="871"/>
      <c r="CM125" s="871"/>
      <c r="CN125" s="871"/>
      <c r="CO125" s="872"/>
      <c r="CP125" s="879" t="s">
        <v>403</v>
      </c>
      <c r="CQ125" s="844"/>
      <c r="CR125" s="844"/>
      <c r="CS125" s="844"/>
      <c r="CT125" s="844"/>
      <c r="CU125" s="844"/>
      <c r="CV125" s="844"/>
      <c r="CW125" s="844"/>
      <c r="CX125" s="844"/>
      <c r="CY125" s="844"/>
      <c r="CZ125" s="844"/>
      <c r="DA125" s="844"/>
      <c r="DB125" s="844"/>
      <c r="DC125" s="844"/>
      <c r="DD125" s="844"/>
      <c r="DE125" s="844"/>
      <c r="DF125" s="845"/>
      <c r="DG125" s="880" t="s">
        <v>64</v>
      </c>
      <c r="DH125" s="861"/>
      <c r="DI125" s="861"/>
      <c r="DJ125" s="861"/>
      <c r="DK125" s="861"/>
      <c r="DL125" s="861" t="s">
        <v>64</v>
      </c>
      <c r="DM125" s="861"/>
      <c r="DN125" s="861"/>
      <c r="DO125" s="861"/>
      <c r="DP125" s="861"/>
      <c r="DQ125" s="861" t="s">
        <v>64</v>
      </c>
      <c r="DR125" s="861"/>
      <c r="DS125" s="861"/>
      <c r="DT125" s="861"/>
      <c r="DU125" s="861"/>
      <c r="DV125" s="862" t="s">
        <v>64</v>
      </c>
      <c r="DW125" s="862"/>
      <c r="DX125" s="862"/>
      <c r="DY125" s="862"/>
      <c r="DZ125" s="863"/>
    </row>
    <row r="126" spans="1:130" s="102" customFormat="1" ht="26.25" customHeight="1" thickBot="1" x14ac:dyDescent="0.25">
      <c r="A126" s="926"/>
      <c r="B126" s="927"/>
      <c r="C126" s="864" t="s">
        <v>392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t="s">
        <v>64</v>
      </c>
      <c r="AB126" s="816"/>
      <c r="AC126" s="816"/>
      <c r="AD126" s="816"/>
      <c r="AE126" s="817"/>
      <c r="AF126" s="818" t="s">
        <v>64</v>
      </c>
      <c r="AG126" s="816"/>
      <c r="AH126" s="816"/>
      <c r="AI126" s="816"/>
      <c r="AJ126" s="817"/>
      <c r="AK126" s="818" t="s">
        <v>64</v>
      </c>
      <c r="AL126" s="816"/>
      <c r="AM126" s="816"/>
      <c r="AN126" s="816"/>
      <c r="AO126" s="817"/>
      <c r="AP126" s="857" t="s">
        <v>64</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404</v>
      </c>
      <c r="CQ126" s="786"/>
      <c r="CR126" s="786"/>
      <c r="CS126" s="786"/>
      <c r="CT126" s="786"/>
      <c r="CU126" s="786"/>
      <c r="CV126" s="786"/>
      <c r="CW126" s="786"/>
      <c r="CX126" s="786"/>
      <c r="CY126" s="786"/>
      <c r="CZ126" s="786"/>
      <c r="DA126" s="786"/>
      <c r="DB126" s="786"/>
      <c r="DC126" s="786"/>
      <c r="DD126" s="786"/>
      <c r="DE126" s="786"/>
      <c r="DF126" s="787"/>
      <c r="DG126" s="852" t="s">
        <v>64</v>
      </c>
      <c r="DH126" s="853"/>
      <c r="DI126" s="853"/>
      <c r="DJ126" s="853"/>
      <c r="DK126" s="853"/>
      <c r="DL126" s="853" t="s">
        <v>64</v>
      </c>
      <c r="DM126" s="853"/>
      <c r="DN126" s="853"/>
      <c r="DO126" s="853"/>
      <c r="DP126" s="853"/>
      <c r="DQ126" s="853" t="s">
        <v>64</v>
      </c>
      <c r="DR126" s="853"/>
      <c r="DS126" s="853"/>
      <c r="DT126" s="853"/>
      <c r="DU126" s="853"/>
      <c r="DV126" s="830" t="s">
        <v>64</v>
      </c>
      <c r="DW126" s="830"/>
      <c r="DX126" s="830"/>
      <c r="DY126" s="830"/>
      <c r="DZ126" s="831"/>
    </row>
    <row r="127" spans="1:130" s="102" customFormat="1" ht="26.25" customHeight="1" x14ac:dyDescent="0.2">
      <c r="A127" s="928"/>
      <c r="B127" s="929"/>
      <c r="C127" s="854" t="s">
        <v>405</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v>420</v>
      </c>
      <c r="AB127" s="816"/>
      <c r="AC127" s="816"/>
      <c r="AD127" s="816"/>
      <c r="AE127" s="817"/>
      <c r="AF127" s="818">
        <v>254</v>
      </c>
      <c r="AG127" s="816"/>
      <c r="AH127" s="816"/>
      <c r="AI127" s="816"/>
      <c r="AJ127" s="817"/>
      <c r="AK127" s="818">
        <v>113</v>
      </c>
      <c r="AL127" s="816"/>
      <c r="AM127" s="816"/>
      <c r="AN127" s="816"/>
      <c r="AO127" s="817"/>
      <c r="AP127" s="857">
        <v>0</v>
      </c>
      <c r="AQ127" s="858"/>
      <c r="AR127" s="858"/>
      <c r="AS127" s="858"/>
      <c r="AT127" s="859"/>
      <c r="AU127" s="138"/>
      <c r="AV127" s="138"/>
      <c r="AW127" s="138"/>
      <c r="AX127" s="860" t="s">
        <v>406</v>
      </c>
      <c r="AY127" s="848"/>
      <c r="AZ127" s="848"/>
      <c r="BA127" s="848"/>
      <c r="BB127" s="848"/>
      <c r="BC127" s="848"/>
      <c r="BD127" s="848"/>
      <c r="BE127" s="849"/>
      <c r="BF127" s="847" t="s">
        <v>407</v>
      </c>
      <c r="BG127" s="848"/>
      <c r="BH127" s="848"/>
      <c r="BI127" s="848"/>
      <c r="BJ127" s="848"/>
      <c r="BK127" s="848"/>
      <c r="BL127" s="849"/>
      <c r="BM127" s="847" t="s">
        <v>408</v>
      </c>
      <c r="BN127" s="848"/>
      <c r="BO127" s="848"/>
      <c r="BP127" s="848"/>
      <c r="BQ127" s="848"/>
      <c r="BR127" s="848"/>
      <c r="BS127" s="849"/>
      <c r="BT127" s="847" t="s">
        <v>409</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410</v>
      </c>
      <c r="CQ127" s="786"/>
      <c r="CR127" s="786"/>
      <c r="CS127" s="786"/>
      <c r="CT127" s="786"/>
      <c r="CU127" s="786"/>
      <c r="CV127" s="786"/>
      <c r="CW127" s="786"/>
      <c r="CX127" s="786"/>
      <c r="CY127" s="786"/>
      <c r="CZ127" s="786"/>
      <c r="DA127" s="786"/>
      <c r="DB127" s="786"/>
      <c r="DC127" s="786"/>
      <c r="DD127" s="786"/>
      <c r="DE127" s="786"/>
      <c r="DF127" s="787"/>
      <c r="DG127" s="852" t="s">
        <v>64</v>
      </c>
      <c r="DH127" s="853"/>
      <c r="DI127" s="853"/>
      <c r="DJ127" s="853"/>
      <c r="DK127" s="853"/>
      <c r="DL127" s="853" t="s">
        <v>64</v>
      </c>
      <c r="DM127" s="853"/>
      <c r="DN127" s="853"/>
      <c r="DO127" s="853"/>
      <c r="DP127" s="853"/>
      <c r="DQ127" s="853" t="s">
        <v>64</v>
      </c>
      <c r="DR127" s="853"/>
      <c r="DS127" s="853"/>
      <c r="DT127" s="853"/>
      <c r="DU127" s="853"/>
      <c r="DV127" s="830" t="s">
        <v>64</v>
      </c>
      <c r="DW127" s="830"/>
      <c r="DX127" s="830"/>
      <c r="DY127" s="830"/>
      <c r="DZ127" s="831"/>
    </row>
    <row r="128" spans="1:130" s="102" customFormat="1" ht="26.25" customHeight="1" thickBot="1" x14ac:dyDescent="0.25">
      <c r="A128" s="832" t="s">
        <v>411</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412</v>
      </c>
      <c r="X128" s="834"/>
      <c r="Y128" s="834"/>
      <c r="Z128" s="835"/>
      <c r="AA128" s="836" t="s">
        <v>64</v>
      </c>
      <c r="AB128" s="837"/>
      <c r="AC128" s="837"/>
      <c r="AD128" s="837"/>
      <c r="AE128" s="838"/>
      <c r="AF128" s="839" t="s">
        <v>64</v>
      </c>
      <c r="AG128" s="837"/>
      <c r="AH128" s="837"/>
      <c r="AI128" s="837"/>
      <c r="AJ128" s="838"/>
      <c r="AK128" s="839" t="s">
        <v>64</v>
      </c>
      <c r="AL128" s="837"/>
      <c r="AM128" s="837"/>
      <c r="AN128" s="837"/>
      <c r="AO128" s="838"/>
      <c r="AP128" s="840"/>
      <c r="AQ128" s="841"/>
      <c r="AR128" s="841"/>
      <c r="AS128" s="841"/>
      <c r="AT128" s="842"/>
      <c r="AU128" s="138"/>
      <c r="AV128" s="138"/>
      <c r="AW128" s="138"/>
      <c r="AX128" s="843" t="s">
        <v>413</v>
      </c>
      <c r="AY128" s="844"/>
      <c r="AZ128" s="844"/>
      <c r="BA128" s="844"/>
      <c r="BB128" s="844"/>
      <c r="BC128" s="844"/>
      <c r="BD128" s="844"/>
      <c r="BE128" s="845"/>
      <c r="BF128" s="822" t="s">
        <v>64</v>
      </c>
      <c r="BG128" s="823"/>
      <c r="BH128" s="823"/>
      <c r="BI128" s="823"/>
      <c r="BJ128" s="823"/>
      <c r="BK128" s="823"/>
      <c r="BL128" s="846"/>
      <c r="BM128" s="822">
        <v>15</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414</v>
      </c>
      <c r="CQ128" s="764"/>
      <c r="CR128" s="764"/>
      <c r="CS128" s="764"/>
      <c r="CT128" s="764"/>
      <c r="CU128" s="764"/>
      <c r="CV128" s="764"/>
      <c r="CW128" s="764"/>
      <c r="CX128" s="764"/>
      <c r="CY128" s="764"/>
      <c r="CZ128" s="764"/>
      <c r="DA128" s="764"/>
      <c r="DB128" s="764"/>
      <c r="DC128" s="764"/>
      <c r="DD128" s="764"/>
      <c r="DE128" s="764"/>
      <c r="DF128" s="765"/>
      <c r="DG128" s="826" t="s">
        <v>64</v>
      </c>
      <c r="DH128" s="827"/>
      <c r="DI128" s="827"/>
      <c r="DJ128" s="827"/>
      <c r="DK128" s="827"/>
      <c r="DL128" s="827" t="s">
        <v>64</v>
      </c>
      <c r="DM128" s="827"/>
      <c r="DN128" s="827"/>
      <c r="DO128" s="827"/>
      <c r="DP128" s="827"/>
      <c r="DQ128" s="827" t="s">
        <v>64</v>
      </c>
      <c r="DR128" s="827"/>
      <c r="DS128" s="827"/>
      <c r="DT128" s="827"/>
      <c r="DU128" s="827"/>
      <c r="DV128" s="828" t="s">
        <v>64</v>
      </c>
      <c r="DW128" s="828"/>
      <c r="DX128" s="828"/>
      <c r="DY128" s="828"/>
      <c r="DZ128" s="829"/>
    </row>
    <row r="129" spans="1:131" s="102" customFormat="1" ht="26.25" customHeight="1" x14ac:dyDescent="0.2">
      <c r="A129" s="810" t="s">
        <v>44</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415</v>
      </c>
      <c r="X129" s="813"/>
      <c r="Y129" s="813"/>
      <c r="Z129" s="814"/>
      <c r="AA129" s="815">
        <v>2263848</v>
      </c>
      <c r="AB129" s="816"/>
      <c r="AC129" s="816"/>
      <c r="AD129" s="816"/>
      <c r="AE129" s="817"/>
      <c r="AF129" s="818">
        <v>2198086</v>
      </c>
      <c r="AG129" s="816"/>
      <c r="AH129" s="816"/>
      <c r="AI129" s="816"/>
      <c r="AJ129" s="817"/>
      <c r="AK129" s="818">
        <v>2181753</v>
      </c>
      <c r="AL129" s="816"/>
      <c r="AM129" s="816"/>
      <c r="AN129" s="816"/>
      <c r="AO129" s="817"/>
      <c r="AP129" s="819"/>
      <c r="AQ129" s="820"/>
      <c r="AR129" s="820"/>
      <c r="AS129" s="820"/>
      <c r="AT129" s="821"/>
      <c r="AU129" s="140"/>
      <c r="AV129" s="140"/>
      <c r="AW129" s="140"/>
      <c r="AX129" s="785" t="s">
        <v>416</v>
      </c>
      <c r="AY129" s="786"/>
      <c r="AZ129" s="786"/>
      <c r="BA129" s="786"/>
      <c r="BB129" s="786"/>
      <c r="BC129" s="786"/>
      <c r="BD129" s="786"/>
      <c r="BE129" s="787"/>
      <c r="BF129" s="805" t="s">
        <v>64</v>
      </c>
      <c r="BG129" s="806"/>
      <c r="BH129" s="806"/>
      <c r="BI129" s="806"/>
      <c r="BJ129" s="806"/>
      <c r="BK129" s="806"/>
      <c r="BL129" s="807"/>
      <c r="BM129" s="805">
        <v>20</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810" t="s">
        <v>417</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418</v>
      </c>
      <c r="X130" s="813"/>
      <c r="Y130" s="813"/>
      <c r="Z130" s="814"/>
      <c r="AA130" s="815">
        <v>323880</v>
      </c>
      <c r="AB130" s="816"/>
      <c r="AC130" s="816"/>
      <c r="AD130" s="816"/>
      <c r="AE130" s="817"/>
      <c r="AF130" s="818">
        <v>300848</v>
      </c>
      <c r="AG130" s="816"/>
      <c r="AH130" s="816"/>
      <c r="AI130" s="816"/>
      <c r="AJ130" s="817"/>
      <c r="AK130" s="818">
        <v>294364</v>
      </c>
      <c r="AL130" s="816"/>
      <c r="AM130" s="816"/>
      <c r="AN130" s="816"/>
      <c r="AO130" s="817"/>
      <c r="AP130" s="819"/>
      <c r="AQ130" s="820"/>
      <c r="AR130" s="820"/>
      <c r="AS130" s="820"/>
      <c r="AT130" s="821"/>
      <c r="AU130" s="140"/>
      <c r="AV130" s="140"/>
      <c r="AW130" s="140"/>
      <c r="AX130" s="785" t="s">
        <v>419</v>
      </c>
      <c r="AY130" s="786"/>
      <c r="AZ130" s="786"/>
      <c r="BA130" s="786"/>
      <c r="BB130" s="786"/>
      <c r="BC130" s="786"/>
      <c r="BD130" s="786"/>
      <c r="BE130" s="787"/>
      <c r="BF130" s="788">
        <v>10.1</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420</v>
      </c>
      <c r="X131" s="796"/>
      <c r="Y131" s="796"/>
      <c r="Z131" s="797"/>
      <c r="AA131" s="798">
        <v>1939968</v>
      </c>
      <c r="AB131" s="799"/>
      <c r="AC131" s="799"/>
      <c r="AD131" s="799"/>
      <c r="AE131" s="800"/>
      <c r="AF131" s="801">
        <v>1897238</v>
      </c>
      <c r="AG131" s="799"/>
      <c r="AH131" s="799"/>
      <c r="AI131" s="799"/>
      <c r="AJ131" s="800"/>
      <c r="AK131" s="801">
        <v>1887389</v>
      </c>
      <c r="AL131" s="799"/>
      <c r="AM131" s="799"/>
      <c r="AN131" s="799"/>
      <c r="AO131" s="800"/>
      <c r="AP131" s="802"/>
      <c r="AQ131" s="803"/>
      <c r="AR131" s="803"/>
      <c r="AS131" s="803"/>
      <c r="AT131" s="804"/>
      <c r="AU131" s="140"/>
      <c r="AV131" s="140"/>
      <c r="AW131" s="140"/>
      <c r="AX131" s="763" t="s">
        <v>421</v>
      </c>
      <c r="AY131" s="764"/>
      <c r="AZ131" s="764"/>
      <c r="BA131" s="764"/>
      <c r="BB131" s="764"/>
      <c r="BC131" s="764"/>
      <c r="BD131" s="764"/>
      <c r="BE131" s="765"/>
      <c r="BF131" s="766">
        <v>15</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772" t="s">
        <v>422</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423</v>
      </c>
      <c r="W132" s="776"/>
      <c r="X132" s="776"/>
      <c r="Y132" s="776"/>
      <c r="Z132" s="777"/>
      <c r="AA132" s="778">
        <v>10.93595358</v>
      </c>
      <c r="AB132" s="779"/>
      <c r="AC132" s="779"/>
      <c r="AD132" s="779"/>
      <c r="AE132" s="780"/>
      <c r="AF132" s="781">
        <v>11.18046339</v>
      </c>
      <c r="AG132" s="779"/>
      <c r="AH132" s="779"/>
      <c r="AI132" s="779"/>
      <c r="AJ132" s="780"/>
      <c r="AK132" s="781">
        <v>8.1850641280000005</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424</v>
      </c>
      <c r="W133" s="755"/>
      <c r="X133" s="755"/>
      <c r="Y133" s="755"/>
      <c r="Z133" s="756"/>
      <c r="AA133" s="757">
        <v>10.6</v>
      </c>
      <c r="AB133" s="758"/>
      <c r="AC133" s="758"/>
      <c r="AD133" s="758"/>
      <c r="AE133" s="759"/>
      <c r="AF133" s="757">
        <v>10.7</v>
      </c>
      <c r="AG133" s="758"/>
      <c r="AH133" s="758"/>
      <c r="AI133" s="758"/>
      <c r="AJ133" s="759"/>
      <c r="AK133" s="757">
        <v>10.1</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v/Q0jwz8eGEu3uJFVNCHDmC6JurPBKspE7bWjvOdd88zTFckhXDlBblrKQm2g0dyN7YDtbKsHcdq6XMKbn4siQ==" saltValue="FDE/EfhjOmPQXja/lI2+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7D0B3-6240-48B0-92DE-E85A6D6C7129}">
  <sheetPr>
    <pageSetUpPr fitToPage="1"/>
  </sheetPr>
  <dimension ref="A1:DQ110"/>
  <sheetViews>
    <sheetView showGridLines="0" view="pageBreakPreview" zoomScaleNormal="85" zoomScaleSheetLayoutView="100" workbookViewId="0">
      <selection activeCell="C58" sqref="C58:E58"/>
    </sheetView>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0" spans="24:120" ht="13.2" hidden="1" x14ac:dyDescent="0.2"/>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5j49KOjDDYc695YZC6ZVYwTLtaCYZz8ZiRv6mTLuF1/TCXZd4uZtADmltNDcc/mIImd1EZ+jMgqVdC8bO2iUyg==" saltValue="0MLgIKj5hkNDEEIQ6z4V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7F20-922E-4911-AB2C-4A3D166DBB8A}">
  <sheetPr>
    <pageSetUpPr fitToPage="1"/>
  </sheetPr>
  <dimension ref="A1:DL103"/>
  <sheetViews>
    <sheetView showGridLines="0" zoomScaleNormal="100" zoomScaleSheetLayoutView="55" workbookViewId="0">
      <selection activeCell="C58" sqref="C58:E58"/>
    </sheetView>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x31dREpeT0CSvOffiLPhG1T99eltc1A3EX8uO2tB4AlfJcHMkzhwd1LuFF+2zLlUMDohoqpr9HWp2OMyDjBiA==" saltValue="5hOL3X+fxQ9Hj6IPPYX7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0BA7-F87D-4D8F-BB2B-EF7FB9239FF0}">
  <sheetPr>
    <pageSetUpPr fitToPage="1"/>
  </sheetPr>
  <dimension ref="A1:AZ74"/>
  <sheetViews>
    <sheetView showGridLines="0" view="pageBreakPreview" workbookViewId="0">
      <selection activeCell="C58" sqref="C58:E58"/>
    </sheetView>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425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426</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9" t="s">
        <v>427</v>
      </c>
      <c r="AP7" s="157"/>
      <c r="AQ7" s="158" t="s">
        <v>428</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0"/>
      <c r="AP8" s="163" t="s">
        <v>429</v>
      </c>
      <c r="AQ8" s="164" t="s">
        <v>430</v>
      </c>
      <c r="AR8" s="165" t="s">
        <v>431</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1" t="s">
        <v>432</v>
      </c>
      <c r="AL9" s="1182"/>
      <c r="AM9" s="1182"/>
      <c r="AN9" s="1183"/>
      <c r="AO9" s="166">
        <v>561628</v>
      </c>
      <c r="AP9" s="166">
        <v>132522</v>
      </c>
      <c r="AQ9" s="167">
        <v>190701</v>
      </c>
      <c r="AR9" s="168">
        <v>-30.5</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1" t="s">
        <v>433</v>
      </c>
      <c r="AL10" s="1182"/>
      <c r="AM10" s="1182"/>
      <c r="AN10" s="1183"/>
      <c r="AO10" s="169">
        <v>109408</v>
      </c>
      <c r="AP10" s="169">
        <v>25816</v>
      </c>
      <c r="AQ10" s="170">
        <v>22807</v>
      </c>
      <c r="AR10" s="171">
        <v>13.2</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1" t="s">
        <v>434</v>
      </c>
      <c r="AL11" s="1182"/>
      <c r="AM11" s="1182"/>
      <c r="AN11" s="1183"/>
      <c r="AO11" s="169">
        <v>54478</v>
      </c>
      <c r="AP11" s="169">
        <v>12855</v>
      </c>
      <c r="AQ11" s="170">
        <v>29822</v>
      </c>
      <c r="AR11" s="171">
        <v>-56.9</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1" t="s">
        <v>435</v>
      </c>
      <c r="AL12" s="1182"/>
      <c r="AM12" s="1182"/>
      <c r="AN12" s="1183"/>
      <c r="AO12" s="169" t="s">
        <v>342</v>
      </c>
      <c r="AP12" s="169" t="s">
        <v>342</v>
      </c>
      <c r="AQ12" s="170">
        <v>3258</v>
      </c>
      <c r="AR12" s="171" t="s">
        <v>342</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1" t="s">
        <v>436</v>
      </c>
      <c r="AL13" s="1182"/>
      <c r="AM13" s="1182"/>
      <c r="AN13" s="1183"/>
      <c r="AO13" s="169" t="s">
        <v>342</v>
      </c>
      <c r="AP13" s="169" t="s">
        <v>342</v>
      </c>
      <c r="AQ13" s="170">
        <v>24</v>
      </c>
      <c r="AR13" s="171" t="s">
        <v>342</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1" t="s">
        <v>437</v>
      </c>
      <c r="AL14" s="1182"/>
      <c r="AM14" s="1182"/>
      <c r="AN14" s="1183"/>
      <c r="AO14" s="169">
        <v>33895</v>
      </c>
      <c r="AP14" s="169">
        <v>7998</v>
      </c>
      <c r="AQ14" s="170">
        <v>10094</v>
      </c>
      <c r="AR14" s="171">
        <v>-20.8</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1" t="s">
        <v>438</v>
      </c>
      <c r="AL15" s="1182"/>
      <c r="AM15" s="1182"/>
      <c r="AN15" s="1183"/>
      <c r="AO15" s="169">
        <v>30940</v>
      </c>
      <c r="AP15" s="169">
        <v>7301</v>
      </c>
      <c r="AQ15" s="170">
        <v>4017</v>
      </c>
      <c r="AR15" s="171">
        <v>81.8</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4" t="s">
        <v>439</v>
      </c>
      <c r="AL16" s="1185"/>
      <c r="AM16" s="1185"/>
      <c r="AN16" s="1186"/>
      <c r="AO16" s="169">
        <v>-52153</v>
      </c>
      <c r="AP16" s="169">
        <v>-12306</v>
      </c>
      <c r="AQ16" s="170">
        <v>-17771</v>
      </c>
      <c r="AR16" s="171">
        <v>-30.8</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4" t="s">
        <v>118</v>
      </c>
      <c r="AL17" s="1185"/>
      <c r="AM17" s="1185"/>
      <c r="AN17" s="1186"/>
      <c r="AO17" s="169">
        <v>738196</v>
      </c>
      <c r="AP17" s="169">
        <v>174185</v>
      </c>
      <c r="AQ17" s="170">
        <v>242952</v>
      </c>
      <c r="AR17" s="171">
        <v>-28.3</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440</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441</v>
      </c>
      <c r="AP20" s="177" t="s">
        <v>442</v>
      </c>
      <c r="AQ20" s="178" t="s">
        <v>443</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7" t="s">
        <v>444</v>
      </c>
      <c r="AL21" s="1188"/>
      <c r="AM21" s="1188"/>
      <c r="AN21" s="1189"/>
      <c r="AO21" s="181">
        <v>17.23</v>
      </c>
      <c r="AP21" s="182">
        <v>21.84</v>
      </c>
      <c r="AQ21" s="183">
        <v>-4.6100000000000003</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7" t="s">
        <v>445</v>
      </c>
      <c r="AL22" s="1188"/>
      <c r="AM22" s="1188"/>
      <c r="AN22" s="1189"/>
      <c r="AO22" s="186">
        <v>101.8</v>
      </c>
      <c r="AP22" s="187">
        <v>95.6</v>
      </c>
      <c r="AQ22" s="188">
        <v>6.2</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446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447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448</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9" t="s">
        <v>427</v>
      </c>
      <c r="AP30" s="157"/>
      <c r="AQ30" s="158" t="s">
        <v>428</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0"/>
      <c r="AP31" s="163" t="s">
        <v>429</v>
      </c>
      <c r="AQ31" s="164" t="s">
        <v>430</v>
      </c>
      <c r="AR31" s="165" t="s">
        <v>431</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5" t="s">
        <v>449</v>
      </c>
      <c r="AL32" s="1166"/>
      <c r="AM32" s="1166"/>
      <c r="AN32" s="1167"/>
      <c r="AO32" s="196">
        <v>333574</v>
      </c>
      <c r="AP32" s="196">
        <v>78710</v>
      </c>
      <c r="AQ32" s="197">
        <v>136235</v>
      </c>
      <c r="AR32" s="198">
        <v>-42.2</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5" t="s">
        <v>450</v>
      </c>
      <c r="AL33" s="1166"/>
      <c r="AM33" s="1166"/>
      <c r="AN33" s="1167"/>
      <c r="AO33" s="196" t="s">
        <v>342</v>
      </c>
      <c r="AP33" s="196" t="s">
        <v>342</v>
      </c>
      <c r="AQ33" s="197" t="s">
        <v>342</v>
      </c>
      <c r="AR33" s="198" t="s">
        <v>342</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5" t="s">
        <v>451</v>
      </c>
      <c r="AL34" s="1166"/>
      <c r="AM34" s="1166"/>
      <c r="AN34" s="1167"/>
      <c r="AO34" s="196" t="s">
        <v>342</v>
      </c>
      <c r="AP34" s="196" t="s">
        <v>342</v>
      </c>
      <c r="AQ34" s="197">
        <v>5</v>
      </c>
      <c r="AR34" s="198" t="s">
        <v>342</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5" t="s">
        <v>452</v>
      </c>
      <c r="AL35" s="1166"/>
      <c r="AM35" s="1166"/>
      <c r="AN35" s="1167"/>
      <c r="AO35" s="196">
        <v>110640</v>
      </c>
      <c r="AP35" s="196">
        <v>26107</v>
      </c>
      <c r="AQ35" s="197">
        <v>32688</v>
      </c>
      <c r="AR35" s="198">
        <v>-20.100000000000001</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5" t="s">
        <v>453</v>
      </c>
      <c r="AL36" s="1166"/>
      <c r="AM36" s="1166"/>
      <c r="AN36" s="1167"/>
      <c r="AO36" s="196">
        <v>4474</v>
      </c>
      <c r="AP36" s="196">
        <v>1056</v>
      </c>
      <c r="AQ36" s="197">
        <v>4188</v>
      </c>
      <c r="AR36" s="198">
        <v>-74.8</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5" t="s">
        <v>454</v>
      </c>
      <c r="AL37" s="1166"/>
      <c r="AM37" s="1166"/>
      <c r="AN37" s="1167"/>
      <c r="AO37" s="196">
        <v>113</v>
      </c>
      <c r="AP37" s="196">
        <v>27</v>
      </c>
      <c r="AQ37" s="197">
        <v>1212</v>
      </c>
      <c r="AR37" s="198">
        <v>-97.8</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8" t="s">
        <v>455</v>
      </c>
      <c r="AL38" s="1169"/>
      <c r="AM38" s="1169"/>
      <c r="AN38" s="1170"/>
      <c r="AO38" s="199">
        <v>47</v>
      </c>
      <c r="AP38" s="199">
        <v>11</v>
      </c>
      <c r="AQ38" s="200">
        <v>25</v>
      </c>
      <c r="AR38" s="188">
        <v>-56</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8" t="s">
        <v>456</v>
      </c>
      <c r="AL39" s="1169"/>
      <c r="AM39" s="1169"/>
      <c r="AN39" s="1170"/>
      <c r="AO39" s="196" t="s">
        <v>342</v>
      </c>
      <c r="AP39" s="196" t="s">
        <v>342</v>
      </c>
      <c r="AQ39" s="197">
        <v>-7598</v>
      </c>
      <c r="AR39" s="198" t="s">
        <v>342</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5" t="s">
        <v>457</v>
      </c>
      <c r="AL40" s="1166"/>
      <c r="AM40" s="1166"/>
      <c r="AN40" s="1167"/>
      <c r="AO40" s="196">
        <v>-294364</v>
      </c>
      <c r="AP40" s="196">
        <v>-69458</v>
      </c>
      <c r="AQ40" s="197">
        <v>-123844</v>
      </c>
      <c r="AR40" s="198">
        <v>-43.9</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1" t="s">
        <v>228</v>
      </c>
      <c r="AL41" s="1172"/>
      <c r="AM41" s="1172"/>
      <c r="AN41" s="1173"/>
      <c r="AO41" s="196">
        <v>154484</v>
      </c>
      <c r="AP41" s="196">
        <v>36452</v>
      </c>
      <c r="AQ41" s="197">
        <v>42911</v>
      </c>
      <c r="AR41" s="198">
        <v>-15.1</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458</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459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460</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4" t="s">
        <v>427</v>
      </c>
      <c r="AN49" s="1176" t="s">
        <v>461</v>
      </c>
      <c r="AO49" s="1177"/>
      <c r="AP49" s="1177"/>
      <c r="AQ49" s="1177"/>
      <c r="AR49" s="1178"/>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5"/>
      <c r="AN50" s="212" t="s">
        <v>462</v>
      </c>
      <c r="AO50" s="213" t="s">
        <v>463</v>
      </c>
      <c r="AP50" s="214" t="s">
        <v>464</v>
      </c>
      <c r="AQ50" s="215" t="s">
        <v>465</v>
      </c>
      <c r="AR50" s="216" t="s">
        <v>466</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467</v>
      </c>
      <c r="AL51" s="209"/>
      <c r="AM51" s="217">
        <v>488503</v>
      </c>
      <c r="AN51" s="218">
        <v>105508</v>
      </c>
      <c r="AO51" s="219">
        <v>-12.5</v>
      </c>
      <c r="AP51" s="220">
        <v>333013</v>
      </c>
      <c r="AQ51" s="221">
        <v>5.3</v>
      </c>
      <c r="AR51" s="222">
        <v>-17.8</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468</v>
      </c>
      <c r="AM52" s="225">
        <v>302445</v>
      </c>
      <c r="AN52" s="226">
        <v>65323</v>
      </c>
      <c r="AO52" s="227">
        <v>-9.5</v>
      </c>
      <c r="AP52" s="228">
        <v>126732</v>
      </c>
      <c r="AQ52" s="229">
        <v>19.100000000000001</v>
      </c>
      <c r="AR52" s="230">
        <v>-28.6</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469</v>
      </c>
      <c r="AL53" s="209"/>
      <c r="AM53" s="217">
        <v>648572</v>
      </c>
      <c r="AN53" s="218">
        <v>142763</v>
      </c>
      <c r="AO53" s="219">
        <v>35.299999999999997</v>
      </c>
      <c r="AP53" s="220">
        <v>280458</v>
      </c>
      <c r="AQ53" s="221">
        <v>-15.8</v>
      </c>
      <c r="AR53" s="222">
        <v>51.1</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468</v>
      </c>
      <c r="AM54" s="225">
        <v>443431</v>
      </c>
      <c r="AN54" s="226">
        <v>97608</v>
      </c>
      <c r="AO54" s="227">
        <v>49.4</v>
      </c>
      <c r="AP54" s="228">
        <v>127286</v>
      </c>
      <c r="AQ54" s="229">
        <v>0.4</v>
      </c>
      <c r="AR54" s="230">
        <v>49</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470</v>
      </c>
      <c r="AL55" s="209"/>
      <c r="AM55" s="217">
        <v>840713</v>
      </c>
      <c r="AN55" s="218">
        <v>190724</v>
      </c>
      <c r="AO55" s="219">
        <v>33.6</v>
      </c>
      <c r="AP55" s="220">
        <v>291945</v>
      </c>
      <c r="AQ55" s="221">
        <v>4.0999999999999996</v>
      </c>
      <c r="AR55" s="222">
        <v>29.5</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468</v>
      </c>
      <c r="AM56" s="225">
        <v>616324</v>
      </c>
      <c r="AN56" s="226">
        <v>139819</v>
      </c>
      <c r="AO56" s="227">
        <v>43.2</v>
      </c>
      <c r="AP56" s="228">
        <v>127651</v>
      </c>
      <c r="AQ56" s="229">
        <v>0.3</v>
      </c>
      <c r="AR56" s="230">
        <v>42.9</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471</v>
      </c>
      <c r="AL57" s="209"/>
      <c r="AM57" s="217">
        <v>601433</v>
      </c>
      <c r="AN57" s="218">
        <v>138931</v>
      </c>
      <c r="AO57" s="219">
        <v>-27.2</v>
      </c>
      <c r="AP57" s="220">
        <v>291173</v>
      </c>
      <c r="AQ57" s="221">
        <v>-0.3</v>
      </c>
      <c r="AR57" s="222">
        <v>-26.9</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468</v>
      </c>
      <c r="AM58" s="225">
        <v>328991</v>
      </c>
      <c r="AN58" s="226">
        <v>75997</v>
      </c>
      <c r="AO58" s="227">
        <v>-45.6</v>
      </c>
      <c r="AP58" s="228">
        <v>119071</v>
      </c>
      <c r="AQ58" s="229">
        <v>-6.7</v>
      </c>
      <c r="AR58" s="230">
        <v>-38.9</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472</v>
      </c>
      <c r="AL59" s="209"/>
      <c r="AM59" s="217">
        <v>1144498</v>
      </c>
      <c r="AN59" s="218">
        <v>270056</v>
      </c>
      <c r="AO59" s="219">
        <v>94.4</v>
      </c>
      <c r="AP59" s="220">
        <v>271581</v>
      </c>
      <c r="AQ59" s="221">
        <v>-6.7</v>
      </c>
      <c r="AR59" s="222">
        <v>101.1</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468</v>
      </c>
      <c r="AM60" s="225">
        <v>551610</v>
      </c>
      <c r="AN60" s="226">
        <v>130158</v>
      </c>
      <c r="AO60" s="227">
        <v>71.3</v>
      </c>
      <c r="AP60" s="228">
        <v>117844</v>
      </c>
      <c r="AQ60" s="229">
        <v>-1</v>
      </c>
      <c r="AR60" s="230">
        <v>72.3</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473</v>
      </c>
      <c r="AL61" s="231"/>
      <c r="AM61" s="232">
        <v>744744</v>
      </c>
      <c r="AN61" s="233">
        <v>169596</v>
      </c>
      <c r="AO61" s="234">
        <v>24.7</v>
      </c>
      <c r="AP61" s="235">
        <v>293634</v>
      </c>
      <c r="AQ61" s="236">
        <v>-2.7</v>
      </c>
      <c r="AR61" s="222">
        <v>27.4</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468</v>
      </c>
      <c r="AM62" s="225">
        <v>448560</v>
      </c>
      <c r="AN62" s="226">
        <v>101781</v>
      </c>
      <c r="AO62" s="227">
        <v>21.8</v>
      </c>
      <c r="AP62" s="228">
        <v>123717</v>
      </c>
      <c r="AQ62" s="229">
        <v>2.4</v>
      </c>
      <c r="AR62" s="230">
        <v>19.399999999999999</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mUqTXuXhYs7CBPkmNa4/i5Z6p8Radw2ok8jMC/On7UxGFyCI6zx+VL959UB1Jjg8vcNXrcrD3jTkZp0GUuOviA==" saltValue="LzUkNj9+ITjIT0YXWmaV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B33BB-72F8-4747-AD3F-0FE0FA7AC163}">
  <sheetPr>
    <pageSetUpPr fitToPage="1"/>
  </sheetPr>
  <dimension ref="A1:DU132"/>
  <sheetViews>
    <sheetView showGridLines="0" zoomScaleNormal="100" zoomScaleSheetLayoutView="55" workbookViewId="0">
      <selection activeCell="C58" sqref="C58:E58"/>
    </sheetView>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3x4Fj+plW5ZroTAC2nWV/XsDj7ZRIbGa9Yo/y07a9LivJZ3Fas2S/UH9B8IGHu6hqd8AcgY3/450BHr7ToOEg==" saltValue="urEti+IGcmnvCgxCDqGY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AC804-25A3-4CFE-8957-A6099E2479AA}">
  <sheetPr>
    <pageSetUpPr fitToPage="1"/>
  </sheetPr>
  <dimension ref="A1:EL132"/>
  <sheetViews>
    <sheetView showGridLines="0" zoomScaleNormal="100" zoomScaleSheetLayoutView="55" workbookViewId="0">
      <selection activeCell="C58" sqref="C58:E58"/>
    </sheetView>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ceXHSiwP1Na4GUvcFQY+ZDJtGkflOVQNOakfTW9fl51hRDEUGUgH8K8xJAZ2AkdPTivQ/+oURt2rW0Yt3TjHg==" saltValue="pwbzxtwDLVUPmYq8Y1ST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88B8-B75C-4533-9B34-4F564FE79A05}">
  <sheetPr>
    <pageSetUpPr fitToPage="1"/>
  </sheetPr>
  <dimension ref="B1:J53"/>
  <sheetViews>
    <sheetView showGridLines="0" zoomScaleSheetLayoutView="100" workbookViewId="0">
      <selection activeCell="C58" sqref="C58:E58"/>
    </sheetView>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474</v>
      </c>
    </row>
    <row r="46" spans="2:10" ht="29.25" customHeight="1" thickBot="1" x14ac:dyDescent="0.25">
      <c r="B46" s="242" t="s">
        <v>24</v>
      </c>
      <c r="C46" s="243"/>
      <c r="D46" s="243"/>
      <c r="E46" s="244" t="s">
        <v>475</v>
      </c>
      <c r="F46" s="245" t="s">
        <v>4</v>
      </c>
      <c r="G46" s="246" t="s">
        <v>5</v>
      </c>
      <c r="H46" s="246" t="s">
        <v>6</v>
      </c>
      <c r="I46" s="246" t="s">
        <v>7</v>
      </c>
      <c r="J46" s="247" t="s">
        <v>8</v>
      </c>
    </row>
    <row r="47" spans="2:10" ht="57.75" customHeight="1" x14ac:dyDescent="0.2">
      <c r="B47" s="248"/>
      <c r="C47" s="1190" t="s">
        <v>476</v>
      </c>
      <c r="D47" s="1190"/>
      <c r="E47" s="1191"/>
      <c r="F47" s="249">
        <v>36.520000000000003</v>
      </c>
      <c r="G47" s="250">
        <v>36.340000000000003</v>
      </c>
      <c r="H47" s="250">
        <v>37.299999999999997</v>
      </c>
      <c r="I47" s="250">
        <v>38.9</v>
      </c>
      <c r="J47" s="251">
        <v>33.93</v>
      </c>
    </row>
    <row r="48" spans="2:10" ht="57.75" customHeight="1" x14ac:dyDescent="0.2">
      <c r="B48" s="252"/>
      <c r="C48" s="1192" t="s">
        <v>477</v>
      </c>
      <c r="D48" s="1192"/>
      <c r="E48" s="1193"/>
      <c r="F48" s="253">
        <v>8.3699999999999992</v>
      </c>
      <c r="G48" s="254">
        <v>11.66</v>
      </c>
      <c r="H48" s="254">
        <v>12.49</v>
      </c>
      <c r="I48" s="254">
        <v>11.97</v>
      </c>
      <c r="J48" s="255">
        <v>15.01</v>
      </c>
    </row>
    <row r="49" spans="2:10" ht="57.75" customHeight="1" thickBot="1" x14ac:dyDescent="0.25">
      <c r="B49" s="256"/>
      <c r="C49" s="1194" t="s">
        <v>478</v>
      </c>
      <c r="D49" s="1194"/>
      <c r="E49" s="1195"/>
      <c r="F49" s="257">
        <v>3.43</v>
      </c>
      <c r="G49" s="258">
        <v>5.44</v>
      </c>
      <c r="H49" s="258" t="s">
        <v>479</v>
      </c>
      <c r="I49" s="258" t="s">
        <v>480</v>
      </c>
      <c r="J49" s="259" t="s">
        <v>481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tAatICxVEaReFeg38H45MpPuEs3gEb08a9Ilor6SYRpykRUGtqvovP7w4VOhzy/imetTuESBNQuQCnvtohy1Q==" saltValue="Kx8b+h7eYCL0bsZu0fIw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2020-09-17T23:41:08Z</cp:lastPrinted>
  <dcterms:created xsi:type="dcterms:W3CDTF">2020-07-20T08:52:27Z</dcterms:created>
  <dcterms:modified xsi:type="dcterms:W3CDTF">2020-09-17T23:41:11Z</dcterms:modified>
  <cp:category/>
</cp:coreProperties>
</file>